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icol\Desktop\_DA-PUBBLICARE\"/>
    </mc:Choice>
  </mc:AlternateContent>
  <xr:revisionPtr revIDLastSave="0" documentId="13_ncr:1_{6509C87D-2634-4437-AE17-3EA1D069D8D1}" xr6:coauthVersionLast="47" xr6:coauthVersionMax="47" xr10:uidLastSave="{00000000-0000-0000-0000-000000000000}"/>
  <bookViews>
    <workbookView xWindow="-120" yWindow="-120" windowWidth="29040" windowHeight="15720" tabRatio="753" firstSheet="1" activeTab="1" xr2:uid="{00000000-000D-0000-FFFF-FFFF00000000}"/>
  </bookViews>
  <sheets>
    <sheet name="L1 and L2 Assets" sheetId="16" state="hidden" r:id="rId1"/>
    <sheet name="L3, L4 and L5 Assets" sheetId="12" r:id="rId2"/>
    <sheet name="List of Excluded Entities" sheetId="5" state="hidden" r:id="rId3"/>
    <sheet name="Foglio2" sheetId="22" state="hidden" r:id="rId4"/>
    <sheet name="Change Log" sheetId="20" state="hidden" r:id="rId5"/>
    <sheet name="ListofCountries" sheetId="19" state="hidden" r:id="rId6"/>
    <sheet name="version" sheetId="17" state="hidden" r:id="rId7"/>
  </sheets>
  <definedNames>
    <definedName name="_xlnm._FilterDatabase" localSheetId="3" hidden="1">Foglio2!$A$1:$O$168</definedName>
    <definedName name="_xlnm._FilterDatabase" localSheetId="1" hidden="1">'L3, L4 and L5 Assets'!$A$4:$R$254</definedName>
    <definedName name="_xlnm.Print_Titles" localSheetId="1">'L3, L4 and L5 Assets'!$A:$E,'L3, L4 and L5 Assets'!$1:$4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2" l="1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5" i="12"/>
  <c r="N3" i="22" l="1"/>
  <c r="N4" i="22"/>
  <c r="N5" i="22"/>
  <c r="N6" i="22"/>
  <c r="N7" i="22"/>
  <c r="N8" i="22"/>
  <c r="N9" i="22"/>
  <c r="N10" i="22"/>
  <c r="N11" i="22"/>
  <c r="N12" i="22"/>
  <c r="N13" i="22"/>
  <c r="N14" i="22"/>
  <c r="N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45" i="22"/>
  <c r="N46" i="22"/>
  <c r="N47" i="22"/>
  <c r="N48" i="22"/>
  <c r="N49" i="22"/>
  <c r="N50" i="22"/>
  <c r="N51" i="22"/>
  <c r="N52" i="22"/>
  <c r="N53" i="22"/>
  <c r="N54" i="22"/>
  <c r="N55" i="22"/>
  <c r="N56" i="22"/>
  <c r="N57" i="22"/>
  <c r="N58" i="22"/>
  <c r="N59" i="22"/>
  <c r="N60" i="22"/>
  <c r="N61" i="22"/>
  <c r="N62" i="22"/>
  <c r="N63" i="22"/>
  <c r="N64" i="22"/>
  <c r="N65" i="22"/>
  <c r="N66" i="22"/>
  <c r="N67" i="22"/>
  <c r="N68" i="22"/>
  <c r="N69" i="22"/>
  <c r="N70" i="22"/>
  <c r="N71" i="22"/>
  <c r="N72" i="22"/>
  <c r="N73" i="22"/>
  <c r="N74" i="22"/>
  <c r="N75" i="22"/>
  <c r="N76" i="22"/>
  <c r="N77" i="22"/>
  <c r="N78" i="22"/>
  <c r="N79" i="22"/>
  <c r="N80" i="22"/>
  <c r="N81" i="22"/>
  <c r="N82" i="22"/>
  <c r="N83" i="22"/>
  <c r="N84" i="22"/>
  <c r="N85" i="22"/>
  <c r="N86" i="22"/>
  <c r="N87" i="22"/>
  <c r="N88" i="22"/>
  <c r="N89" i="22"/>
  <c r="N90" i="22"/>
  <c r="N91" i="22"/>
  <c r="N92" i="22"/>
  <c r="N93" i="22"/>
  <c r="N94" i="22"/>
  <c r="N95" i="22"/>
  <c r="N96" i="22"/>
  <c r="N97" i="22"/>
  <c r="N98" i="22"/>
  <c r="N99" i="22"/>
  <c r="N100" i="22"/>
  <c r="N101" i="22"/>
  <c r="N102" i="22"/>
  <c r="N103" i="22"/>
  <c r="N104" i="22"/>
  <c r="N105" i="22"/>
  <c r="N106" i="22"/>
  <c r="N107" i="22"/>
  <c r="N108" i="22"/>
  <c r="N109" i="22"/>
  <c r="N110" i="22"/>
  <c r="N111" i="22"/>
  <c r="N112" i="22"/>
  <c r="N113" i="22"/>
  <c r="N114" i="22"/>
  <c r="N115" i="22"/>
  <c r="N116" i="22"/>
  <c r="N117" i="22"/>
  <c r="N118" i="22"/>
  <c r="N119" i="22"/>
  <c r="N120" i="22"/>
  <c r="N121" i="22"/>
  <c r="N122" i="22"/>
  <c r="N123" i="22"/>
  <c r="N124" i="22"/>
  <c r="N125" i="22"/>
  <c r="N126" i="22"/>
  <c r="N127" i="22"/>
  <c r="N128" i="22"/>
  <c r="N129" i="22"/>
  <c r="N130" i="22"/>
  <c r="N131" i="22"/>
  <c r="N132" i="22"/>
  <c r="N133" i="22"/>
  <c r="N134" i="22"/>
  <c r="N135" i="22"/>
  <c r="N136" i="22"/>
  <c r="N137" i="22"/>
  <c r="N138" i="22"/>
  <c r="N139" i="22"/>
  <c r="N140" i="22"/>
  <c r="N141" i="22"/>
  <c r="N142" i="22"/>
  <c r="N143" i="22"/>
  <c r="N144" i="22"/>
  <c r="N145" i="22"/>
  <c r="N146" i="22"/>
  <c r="N147" i="22"/>
  <c r="N148" i="22"/>
  <c r="N149" i="22"/>
  <c r="N150" i="22"/>
  <c r="N151" i="22"/>
  <c r="N152" i="22"/>
  <c r="N153" i="22"/>
  <c r="N154" i="22"/>
  <c r="N155" i="22"/>
  <c r="N156" i="22"/>
  <c r="N157" i="22"/>
  <c r="N158" i="22"/>
  <c r="N159" i="22"/>
  <c r="N160" i="22"/>
  <c r="N161" i="22"/>
  <c r="N162" i="22"/>
  <c r="N163" i="22"/>
  <c r="N164" i="22"/>
  <c r="N165" i="22"/>
  <c r="N166" i="22"/>
  <c r="N167" i="22"/>
  <c r="N168" i="22"/>
  <c r="N2" i="22"/>
  <c r="G169" i="22"/>
  <c r="H169" i="22"/>
  <c r="I169" i="22"/>
  <c r="J169" i="22"/>
  <c r="K169" i="22"/>
  <c r="L169" i="22"/>
  <c r="M169" i="22"/>
  <c r="F169" i="22"/>
  <c r="N169" i="22" l="1"/>
  <c r="R251" i="16" l="1"/>
  <c r="R250" i="16"/>
  <c r="R249" i="16"/>
  <c r="R248" i="16"/>
  <c r="R247" i="16"/>
  <c r="R246" i="16"/>
  <c r="R245" i="16"/>
  <c r="R244" i="16"/>
  <c r="R243" i="16"/>
  <c r="R242" i="16"/>
  <c r="R241" i="16"/>
  <c r="R240" i="16"/>
  <c r="R239" i="16"/>
  <c r="R238" i="16"/>
  <c r="R237" i="16"/>
  <c r="R236" i="16"/>
  <c r="R235" i="16"/>
  <c r="R234" i="16"/>
  <c r="R233" i="16"/>
  <c r="R232" i="16"/>
  <c r="R231" i="16"/>
  <c r="R230" i="16"/>
  <c r="R229" i="16"/>
  <c r="R228" i="16"/>
  <c r="R227" i="16"/>
  <c r="R226" i="16"/>
  <c r="R225" i="16"/>
  <c r="R224" i="16"/>
  <c r="R223" i="16"/>
  <c r="R222" i="16"/>
  <c r="R221" i="16"/>
  <c r="R220" i="16"/>
  <c r="R219" i="16"/>
  <c r="R218" i="16"/>
  <c r="R217" i="16"/>
  <c r="R216" i="16"/>
  <c r="R215" i="16"/>
  <c r="R214" i="16"/>
  <c r="R213" i="16"/>
  <c r="R212" i="16"/>
  <c r="R211" i="16"/>
  <c r="R210" i="16"/>
  <c r="R209" i="16"/>
  <c r="R208" i="16"/>
  <c r="R207" i="16"/>
  <c r="R206" i="16"/>
  <c r="R205" i="16"/>
  <c r="R204" i="16"/>
  <c r="R203" i="16"/>
  <c r="R202" i="16"/>
  <c r="R201" i="16"/>
  <c r="R200" i="16"/>
  <c r="R199" i="16"/>
  <c r="R198" i="16"/>
  <c r="R197" i="16"/>
  <c r="R196" i="16"/>
  <c r="R195" i="16"/>
  <c r="R194" i="16"/>
  <c r="R193" i="16"/>
  <c r="R192" i="16"/>
  <c r="R191" i="16"/>
  <c r="R190" i="16"/>
  <c r="R189" i="16"/>
  <c r="R188" i="16"/>
  <c r="R187" i="16"/>
  <c r="R186" i="16"/>
  <c r="R185" i="16"/>
  <c r="R184" i="16"/>
  <c r="R183" i="16"/>
  <c r="R182" i="16"/>
  <c r="R181" i="16"/>
  <c r="R180" i="16"/>
  <c r="R179" i="16"/>
  <c r="R178" i="16"/>
  <c r="R177" i="16"/>
  <c r="R176" i="16"/>
  <c r="R175" i="16"/>
  <c r="R174" i="16"/>
  <c r="R173" i="16"/>
  <c r="R172" i="16"/>
  <c r="R171" i="16"/>
  <c r="R170" i="16"/>
  <c r="R169" i="16"/>
  <c r="R168" i="16"/>
  <c r="R167" i="16"/>
  <c r="R166" i="16"/>
  <c r="R165" i="16"/>
  <c r="R164" i="16"/>
  <c r="R163" i="16"/>
  <c r="R162" i="16"/>
  <c r="R161" i="16"/>
  <c r="R160" i="16"/>
  <c r="R159" i="16"/>
  <c r="R158" i="16"/>
  <c r="R157" i="16"/>
  <c r="R156" i="16"/>
  <c r="R155" i="16"/>
  <c r="R154" i="16"/>
  <c r="R153" i="16"/>
  <c r="R152" i="16"/>
  <c r="R151" i="16"/>
  <c r="R150" i="16"/>
  <c r="R149" i="16"/>
  <c r="R148" i="16"/>
  <c r="R147" i="16"/>
  <c r="R146" i="16"/>
  <c r="R145" i="16"/>
  <c r="R144" i="16"/>
  <c r="R143" i="16"/>
  <c r="R142" i="16"/>
  <c r="R141" i="16"/>
  <c r="R140" i="16"/>
  <c r="R139" i="16"/>
  <c r="R138" i="16"/>
  <c r="R137" i="16"/>
  <c r="R136" i="16"/>
  <c r="R135" i="16"/>
  <c r="R134" i="16"/>
  <c r="R133" i="16"/>
  <c r="R132" i="16"/>
  <c r="R131" i="16"/>
  <c r="R130" i="16"/>
  <c r="R129" i="16"/>
  <c r="R128" i="16"/>
  <c r="R127" i="16"/>
  <c r="R126" i="16"/>
  <c r="R125" i="16"/>
  <c r="R124" i="16"/>
  <c r="R123" i="16"/>
  <c r="R122" i="16"/>
  <c r="R121" i="16"/>
  <c r="R120" i="16"/>
  <c r="R119" i="16"/>
  <c r="R118" i="16"/>
  <c r="R117" i="16"/>
  <c r="R116" i="16"/>
  <c r="R115" i="16"/>
  <c r="R114" i="16"/>
  <c r="R113" i="16"/>
  <c r="R112" i="16"/>
  <c r="R111" i="16"/>
  <c r="R110" i="16"/>
  <c r="R109" i="16"/>
  <c r="R108" i="16"/>
  <c r="R107" i="16"/>
  <c r="R106" i="16"/>
  <c r="R105" i="16"/>
  <c r="R104" i="16"/>
  <c r="R103" i="16"/>
  <c r="R102" i="16"/>
  <c r="R101" i="16"/>
  <c r="R100" i="16"/>
  <c r="R99" i="16"/>
  <c r="R98" i="16"/>
  <c r="R97" i="16"/>
  <c r="R96" i="16"/>
  <c r="R95" i="16"/>
  <c r="R94" i="16"/>
  <c r="R93" i="16"/>
  <c r="R92" i="16"/>
  <c r="R91" i="16"/>
  <c r="R90" i="16"/>
  <c r="R89" i="16"/>
  <c r="R88" i="16"/>
  <c r="R87" i="16"/>
  <c r="R86" i="16"/>
  <c r="R85" i="16"/>
  <c r="R84" i="16"/>
  <c r="R83" i="16"/>
  <c r="R82" i="16"/>
  <c r="R81" i="16"/>
  <c r="R80" i="16"/>
  <c r="R79" i="16"/>
  <c r="R78" i="16"/>
  <c r="R77" i="16"/>
  <c r="R76" i="16"/>
  <c r="R75" i="16"/>
  <c r="R74" i="16"/>
  <c r="R73" i="16"/>
  <c r="R72" i="16"/>
  <c r="R71" i="16"/>
  <c r="R70" i="16"/>
  <c r="R69" i="16"/>
  <c r="R68" i="16"/>
  <c r="R67" i="16"/>
  <c r="R66" i="16"/>
  <c r="R65" i="16"/>
  <c r="R64" i="16"/>
  <c r="R63" i="16"/>
  <c r="R62" i="16"/>
  <c r="R61" i="16"/>
  <c r="R60" i="16"/>
  <c r="R59" i="16"/>
  <c r="R58" i="16"/>
  <c r="R57" i="16"/>
  <c r="R56" i="16"/>
  <c r="R55" i="16"/>
  <c r="R54" i="16"/>
  <c r="R53" i="16"/>
  <c r="R52" i="16"/>
  <c r="R51" i="16"/>
  <c r="R50" i="16"/>
  <c r="R49" i="16"/>
  <c r="R48" i="16"/>
  <c r="R47" i="16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  <c r="R4" i="16"/>
  <c r="R3" i="16"/>
</calcChain>
</file>

<file path=xl/sharedStrings.xml><?xml version="1.0" encoding="utf-8"?>
<sst xmlns="http://schemas.openxmlformats.org/spreadsheetml/2006/main" count="1618" uniqueCount="643">
  <si>
    <t>L1 - Emissions reported for a venture at asset or country level</t>
  </si>
  <si>
    <t>L2 - Emissions reported in consolidated, simplified sources categories</t>
  </si>
  <si>
    <t>Comments on variation from prior year</t>
  </si>
  <si>
    <t>Investments/divestments of facilities in the asset (Yes/No)</t>
  </si>
  <si>
    <t>Asset/ Venture  Name</t>
  </si>
  <si>
    <t>Asset id</t>
  </si>
  <si>
    <t>Type of Asset</t>
  </si>
  <si>
    <t>Description of the Asset</t>
  </si>
  <si>
    <t>Country</t>
  </si>
  <si>
    <t xml:space="preserve">Latitude </t>
  </si>
  <si>
    <t>Longitude</t>
  </si>
  <si>
    <t>Operated?</t>
  </si>
  <si>
    <t>Operator</t>
  </si>
  <si>
    <r>
      <t xml:space="preserve">% Equity 
</t>
    </r>
    <r>
      <rPr>
        <b/>
        <sz val="8"/>
        <color theme="0"/>
        <rFont val="Calibri"/>
        <family val="2"/>
        <scheme val="minor"/>
      </rPr>
      <t xml:space="preserve"> (Note- Ownership of emissions)</t>
    </r>
  </si>
  <si>
    <t>Specify type of equity</t>
  </si>
  <si>
    <t>Total CH4 emissions, metric tonnes</t>
  </si>
  <si>
    <t>Combustion sources (incomplete combustion), metric tonnes CH4</t>
  </si>
  <si>
    <t>Flaring (Incomplete Combustion), metric tonnes CH4</t>
  </si>
  <si>
    <t>Fugitives, metric tonnes CH4</t>
  </si>
  <si>
    <t>Venting , metric tonnes CH4</t>
  </si>
  <si>
    <t>Others - Specify in the comment section</t>
  </si>
  <si>
    <t>Total, metric tonnes CH4</t>
  </si>
  <si>
    <t>Comments</t>
  </si>
  <si>
    <t>Comments if reported zero emission for one or more sources</t>
  </si>
  <si>
    <t>Flaring sources</t>
  </si>
  <si>
    <t>Fugitive Component and Equipment Leaks</t>
  </si>
  <si>
    <t>Venting Sources</t>
  </si>
  <si>
    <t>Total emissions</t>
  </si>
  <si>
    <t>Flaring (Incomplete Combustion)</t>
  </si>
  <si>
    <t>Natural gas driven pneumatic equipment</t>
  </si>
  <si>
    <t>Centrifugal compressor shaft seals</t>
  </si>
  <si>
    <t>Reciprocating compressor rod packing</t>
  </si>
  <si>
    <t>Tanks</t>
  </si>
  <si>
    <t>Venting - Other</t>
  </si>
  <si>
    <t>Latitude</t>
  </si>
  <si>
    <t>Methane emissions in metric tonnes</t>
  </si>
  <si>
    <t>NCO</t>
  </si>
  <si>
    <t>Nuovo Centro Olio di Gela</t>
  </si>
  <si>
    <t>Production per region/basin: Onshore – Conventional</t>
  </si>
  <si>
    <t>Centrale</t>
  </si>
  <si>
    <t>Italy</t>
  </si>
  <si>
    <t>Yes</t>
  </si>
  <si>
    <t>Eni Mediterranea Idrocarburi SpA</t>
  </si>
  <si>
    <t>Production-weighted working interest</t>
  </si>
  <si>
    <t>Armatella</t>
  </si>
  <si>
    <t xml:space="preserve">Area pozzo onshore produttiva </t>
  </si>
  <si>
    <t> </t>
  </si>
  <si>
    <t>Cammarata/Canalotti</t>
  </si>
  <si>
    <t>Gela Terra</t>
  </si>
  <si>
    <t>Giaurone</t>
  </si>
  <si>
    <t>Ponte Dirillo</t>
  </si>
  <si>
    <t>3CRO</t>
  </si>
  <si>
    <t>Gela 1</t>
  </si>
  <si>
    <t>Production Offshore</t>
  </si>
  <si>
    <t>Piattaforma produttiva</t>
  </si>
  <si>
    <t>Gela Mare</t>
  </si>
  <si>
    <t>Gela Litorale</t>
  </si>
  <si>
    <t>CROPP</t>
  </si>
  <si>
    <t>Perla</t>
  </si>
  <si>
    <t>Prezioso</t>
  </si>
  <si>
    <t>Ragusa</t>
  </si>
  <si>
    <t>Centro olio Ragusa</t>
  </si>
  <si>
    <t>Area pozzo Ragusa</t>
  </si>
  <si>
    <t>Tresauro</t>
  </si>
  <si>
    <t>Gagliano</t>
  </si>
  <si>
    <t>Centrale gas di Gagliano</t>
  </si>
  <si>
    <t>Aree pozzo Gagliano</t>
  </si>
  <si>
    <t>Bronte</t>
  </si>
  <si>
    <t>Centrale gas di Bronte</t>
  </si>
  <si>
    <t>Aree pozzo Bronte</t>
  </si>
  <si>
    <t>Mazara del Vallo</t>
  </si>
  <si>
    <t>Centrale gas di Mazara del Vallo</t>
  </si>
  <si>
    <t>Aree pozzo Mazara - Lippone</t>
  </si>
  <si>
    <t>Cassiopea</t>
  </si>
  <si>
    <t>Centrale gas Cassiopea</t>
  </si>
  <si>
    <t>Varie</t>
  </si>
  <si>
    <t>Aree pozzo chiuse minerariamente/inattive</t>
  </si>
  <si>
    <t xml:space="preserve">Area pozzo onshore non produttiva </t>
  </si>
  <si>
    <r>
      <t xml:space="preserve">LIST ASSETS/ VENTURES </t>
    </r>
    <r>
      <rPr>
        <b/>
        <sz val="14"/>
        <color rgb="FFFF0000"/>
        <rFont val="Calibri"/>
        <family val="2"/>
        <scheme val="minor"/>
      </rPr>
      <t xml:space="preserve">EXCLUDED </t>
    </r>
    <r>
      <rPr>
        <b/>
        <sz val="14"/>
        <rFont val="Calibri"/>
        <family val="2"/>
        <scheme val="minor"/>
      </rPr>
      <t>FROM THE SUBMISSION</t>
    </r>
  </si>
  <si>
    <t>Asset Type</t>
  </si>
  <si>
    <t>Reason for exclusion</t>
  </si>
  <si>
    <t>Reported by another OGMP 2.0 Member?</t>
  </si>
  <si>
    <r>
      <t xml:space="preserve">% Equity </t>
    </r>
    <r>
      <rPr>
        <b/>
        <sz val="8"/>
        <color theme="0"/>
        <rFont val="Calibri"/>
        <family val="2"/>
        <scheme val="minor"/>
      </rPr>
      <t>(Note- Ownership of emissions)</t>
    </r>
  </si>
  <si>
    <t>(Divested assets) Please indicate month/year when the asset was divested</t>
  </si>
  <si>
    <t>(Divested assets) Was the asset divested to an OGMP2.0 member? (Y/N)</t>
  </si>
  <si>
    <t>TIPOLOGIA</t>
  </si>
  <si>
    <t>DISTRETTO</t>
  </si>
  <si>
    <t>IMPIANTO</t>
  </si>
  <si>
    <t>CENTRALE AFFERENTE</t>
  </si>
  <si>
    <t>Cluster</t>
  </si>
  <si>
    <t>VENTING METANO TOTALE [ton/anno]</t>
  </si>
  <si>
    <t>Centrifugal Compressor [tons/year]</t>
  </si>
  <si>
    <t>Reciprocating Compressor [tons/year]</t>
  </si>
  <si>
    <t>Pneumatic Gas controller [tons/year]</t>
  </si>
  <si>
    <t>Cold Vent [tons/year]</t>
  </si>
  <si>
    <t>Tanks [tons/year]</t>
  </si>
  <si>
    <t>Incident Malfunction [tons/year]</t>
  </si>
  <si>
    <t>Gas Analyzer [tons/year]</t>
  </si>
  <si>
    <t>Venting other (cold vent + gas analyzer)</t>
  </si>
  <si>
    <t>NOTE</t>
  </si>
  <si>
    <t>DICS</t>
  </si>
  <si>
    <t>Caviaga</t>
  </si>
  <si>
    <t>Centrale DICS</t>
  </si>
  <si>
    <t>da asset EF L4</t>
  </si>
  <si>
    <t>Casalborsetti</t>
  </si>
  <si>
    <t>Soresina</t>
  </si>
  <si>
    <t>Ravenna Mare</t>
  </si>
  <si>
    <t>misure dirette</t>
  </si>
  <si>
    <t>Rubicone</t>
  </si>
  <si>
    <t>Fano</t>
  </si>
  <si>
    <t>Falconara</t>
  </si>
  <si>
    <t>Pineto</t>
  </si>
  <si>
    <t>Torrente Tona</t>
  </si>
  <si>
    <t>Crotone</t>
  </si>
  <si>
    <t>Hera Lacinia</t>
  </si>
  <si>
    <t>ENIMED</t>
  </si>
  <si>
    <t>Centrale ENIMED</t>
  </si>
  <si>
    <t>routed to flare</t>
  </si>
  <si>
    <t>DIME</t>
  </si>
  <si>
    <t>Centro olio Val d'Agri</t>
  </si>
  <si>
    <t>Centrale DIME</t>
  </si>
  <si>
    <t>Roseto</t>
  </si>
  <si>
    <t>Offshore</t>
  </si>
  <si>
    <t>Arianna A</t>
  </si>
  <si>
    <t>RUBICONE</t>
  </si>
  <si>
    <t>Offshore DICS</t>
  </si>
  <si>
    <t>Arianna CL</t>
  </si>
  <si>
    <t>Cervia A</t>
  </si>
  <si>
    <t>Cervia K</t>
  </si>
  <si>
    <t>Cervia CL</t>
  </si>
  <si>
    <t>Cervia C</t>
  </si>
  <si>
    <t>Naide</t>
  </si>
  <si>
    <t>Antonella</t>
  </si>
  <si>
    <t>Anemone B</t>
  </si>
  <si>
    <t>non produttiva</t>
  </si>
  <si>
    <t>Anemone CL</t>
  </si>
  <si>
    <t>Azalea B</t>
  </si>
  <si>
    <t>Benedetta 1</t>
  </si>
  <si>
    <t>Cervia B</t>
  </si>
  <si>
    <t>Morena 1</t>
  </si>
  <si>
    <t>Agostino CL</t>
  </si>
  <si>
    <t>CASALBORSETTI</t>
  </si>
  <si>
    <t>PCW C</t>
  </si>
  <si>
    <t>da asset EF L4; solo produzione FG per CCS</t>
  </si>
  <si>
    <t>Agostino A</t>
  </si>
  <si>
    <t>Agostino B</t>
  </si>
  <si>
    <t>Garibaldi CL</t>
  </si>
  <si>
    <t>Garibaldi T</t>
  </si>
  <si>
    <t>Garibaldi A</t>
  </si>
  <si>
    <t>Garibaldi B</t>
  </si>
  <si>
    <t>Garibaldi K</t>
  </si>
  <si>
    <t>Garibaldi C</t>
  </si>
  <si>
    <t>Naomi Pandora</t>
  </si>
  <si>
    <t>Ada 2-4</t>
  </si>
  <si>
    <t>Agostino C</t>
  </si>
  <si>
    <t>Garibaldi D</t>
  </si>
  <si>
    <t>PCW A</t>
  </si>
  <si>
    <t>PCW B</t>
  </si>
  <si>
    <t>PCW T</t>
  </si>
  <si>
    <t>Basil</t>
  </si>
  <si>
    <t>FANO</t>
  </si>
  <si>
    <t>Brenda Prod</t>
  </si>
  <si>
    <t>Brenda Perf</t>
  </si>
  <si>
    <t>Annalisa</t>
  </si>
  <si>
    <t>Annamaria B</t>
  </si>
  <si>
    <t>Daria A</t>
  </si>
  <si>
    <t>Daria B</t>
  </si>
  <si>
    <t>Regina</t>
  </si>
  <si>
    <t>Annabella</t>
  </si>
  <si>
    <t>Giulia</t>
  </si>
  <si>
    <t>Angela Angelina</t>
  </si>
  <si>
    <t>RAVENNA MARE</t>
  </si>
  <si>
    <t>Amelia A</t>
  </si>
  <si>
    <t>Amelia B</t>
  </si>
  <si>
    <t>Amelia C</t>
  </si>
  <si>
    <t>Amelia D</t>
  </si>
  <si>
    <t>Armida</t>
  </si>
  <si>
    <t>PCC</t>
  </si>
  <si>
    <t>Angela CL</t>
  </si>
  <si>
    <t>Antares</t>
  </si>
  <si>
    <t>Antares 1</t>
  </si>
  <si>
    <t>Guendalina</t>
  </si>
  <si>
    <t>PC80</t>
  </si>
  <si>
    <t>PC80 BIS</t>
  </si>
  <si>
    <t>Tea</t>
  </si>
  <si>
    <t>Fauzia</t>
  </si>
  <si>
    <t>FALCONARA</t>
  </si>
  <si>
    <t>Barbara C</t>
  </si>
  <si>
    <t>Barbara T</t>
  </si>
  <si>
    <t>Barbara T2</t>
  </si>
  <si>
    <t>Calipso</t>
  </si>
  <si>
    <t>Clara NW</t>
  </si>
  <si>
    <t>Bonaccia</t>
  </si>
  <si>
    <t>Barbara NW</t>
  </si>
  <si>
    <t>Barbara A</t>
  </si>
  <si>
    <t>Barbara B</t>
  </si>
  <si>
    <t>Barbara D</t>
  </si>
  <si>
    <t>Barbara E</t>
  </si>
  <si>
    <t>Barbara G</t>
  </si>
  <si>
    <t>Barbara F</t>
  </si>
  <si>
    <t>Clara Est</t>
  </si>
  <si>
    <t>Elettra</t>
  </si>
  <si>
    <t>Bonaccia NW</t>
  </si>
  <si>
    <t>Barbara H</t>
  </si>
  <si>
    <t>Bonaccia Est</t>
  </si>
  <si>
    <t>Calpurnia</t>
  </si>
  <si>
    <t>Clara N</t>
  </si>
  <si>
    <t>Clara W</t>
  </si>
  <si>
    <t>Emilio</t>
  </si>
  <si>
    <t>PINETO</t>
  </si>
  <si>
    <t>Emma W</t>
  </si>
  <si>
    <t>Fratello CL</t>
  </si>
  <si>
    <t>Simonetta</t>
  </si>
  <si>
    <t>Camilla 02</t>
  </si>
  <si>
    <t>Eleonora</t>
  </si>
  <si>
    <t>Fratello Est</t>
  </si>
  <si>
    <t>Fratello Nord</t>
  </si>
  <si>
    <t>Giovanna</t>
  </si>
  <si>
    <t>Squalo</t>
  </si>
  <si>
    <t>Viviana 1</t>
  </si>
  <si>
    <t>Luna A</t>
  </si>
  <si>
    <t>CROTONE</t>
  </si>
  <si>
    <t>Luna B</t>
  </si>
  <si>
    <t>BEAF Hera Lacinia</t>
  </si>
  <si>
    <t>Hera Lacinia 14</t>
  </si>
  <si>
    <t>Luna 27</t>
  </si>
  <si>
    <t>LUNA 40 SAF</t>
  </si>
  <si>
    <t>AQUILA 3</t>
  </si>
  <si>
    <t>Davide</t>
  </si>
  <si>
    <t>GROTTAMMARE</t>
  </si>
  <si>
    <t>Davide 7</t>
  </si>
  <si>
    <t>Elena</t>
  </si>
  <si>
    <t>Emilio 3</t>
  </si>
  <si>
    <t>Jole 1</t>
  </si>
  <si>
    <t>Offshore ENIMED</t>
  </si>
  <si>
    <t>presente 1 fiaccola</t>
  </si>
  <si>
    <t>no vent sources</t>
  </si>
  <si>
    <t>Area pozzo onshore</t>
  </si>
  <si>
    <t>AREE POZZO CAVIAGA</t>
  </si>
  <si>
    <t>CAVIAGA</t>
  </si>
  <si>
    <t>Area pozzo onshore DICS</t>
  </si>
  <si>
    <t>2 soffioni - nessuna evidenza emissva (BV)</t>
  </si>
  <si>
    <t>Area pozzo Gaggiano</t>
  </si>
  <si>
    <t>aree pozzo non produttive</t>
  </si>
  <si>
    <t>Aree pozzo Malossa</t>
  </si>
  <si>
    <t>Aree pozzo Seregna</t>
  </si>
  <si>
    <t>Trecate</t>
  </si>
  <si>
    <t>Area Pozzo Soresina</t>
  </si>
  <si>
    <t>SORESINA</t>
  </si>
  <si>
    <t>area pozzo non produttiva</t>
  </si>
  <si>
    <t>Dosso degli angeli sud</t>
  </si>
  <si>
    <t>2 soffioni - emetta da controllo BV</t>
  </si>
  <si>
    <t>Dosso degli angeli centro</t>
  </si>
  <si>
    <t>Tre Motte 03</t>
  </si>
  <si>
    <t>Agosta</t>
  </si>
  <si>
    <t>Dosso 1</t>
  </si>
  <si>
    <t>S.Gervasio</t>
  </si>
  <si>
    <t>Campo Miglianico</t>
  </si>
  <si>
    <t>Colle Sciarra</t>
  </si>
  <si>
    <t>1 soffione - non produttiva</t>
  </si>
  <si>
    <t>AREE POZZO TORRENTE TONA</t>
  </si>
  <si>
    <t>TORRENTE TONA</t>
  </si>
  <si>
    <t>10 soffioni censiti (EF 0,735 kg/h come metà di Bar C ), il resto sono vent intermittent safety o maintenance</t>
  </si>
  <si>
    <t>AREE POZZO HERA LACINIA</t>
  </si>
  <si>
    <t>HERA LACINIA</t>
  </si>
  <si>
    <t>instrument gas da verificare</t>
  </si>
  <si>
    <t>Area pozzo onshore ENIMED</t>
  </si>
  <si>
    <t>no venting sources per aree pozzo olio afferenti NCO e 3CRO e Ragusa</t>
  </si>
  <si>
    <t>3 CRO</t>
  </si>
  <si>
    <t>Gela Mare (onshore)</t>
  </si>
  <si>
    <t>Area Pozzo Ragusa</t>
  </si>
  <si>
    <t>Mazara - Lippone</t>
  </si>
  <si>
    <t>Mazara</t>
  </si>
  <si>
    <t>su pozzo mazara 3 c'è un vent da crankcase compressore (EF L4 da avg onshore OGMP), altri vent intermittent da safety o maintenance</t>
  </si>
  <si>
    <t>da Asset EF L4 (OGMP) - solo vent safety</t>
  </si>
  <si>
    <t>solo vents safety o maintenance</t>
  </si>
  <si>
    <t>Aree pozzo Val d’Agri</t>
  </si>
  <si>
    <t>COVA</t>
  </si>
  <si>
    <t>Area pozzo onshore DIME</t>
  </si>
  <si>
    <t>1 soffione censito  - nessuna evidenza emisisva (VELAB)</t>
  </si>
  <si>
    <t>Concessione Tertiveri</t>
  </si>
  <si>
    <t>Pietra Spaccata</t>
  </si>
  <si>
    <t>Tertiveri</t>
  </si>
  <si>
    <t>Torrente Vulgano</t>
  </si>
  <si>
    <t>Cugno le Macine</t>
  </si>
  <si>
    <t>Ferrandina</t>
  </si>
  <si>
    <t>Tempa Rossa</t>
  </si>
  <si>
    <t>Candela</t>
  </si>
  <si>
    <t>Macchia di Pierno</t>
  </si>
  <si>
    <t>Magliano</t>
  </si>
  <si>
    <t>Monte Vrecciaro</t>
  </si>
  <si>
    <t>Pecoraro</t>
  </si>
  <si>
    <t>Sedia d'Orlando</t>
  </si>
  <si>
    <t>Calciano</t>
  </si>
  <si>
    <t>Pisticci</t>
  </si>
  <si>
    <t>Serra Pizzuta</t>
  </si>
  <si>
    <t>Afghanistan</t>
  </si>
  <si>
    <t xml:space="preserve">2iRete </t>
  </si>
  <si>
    <t>Angola</t>
  </si>
  <si>
    <t>Abu Dhabi National Oil Company (ADNOC)</t>
  </si>
  <si>
    <t>Albania</t>
  </si>
  <si>
    <t>Adrigas SpA</t>
  </si>
  <si>
    <t>Andorra</t>
  </si>
  <si>
    <t>Aker BP</t>
  </si>
  <si>
    <t>United Arab Emirates</t>
  </si>
  <si>
    <t xml:space="preserve">Amber Grid </t>
  </si>
  <si>
    <t>Argentina</t>
  </si>
  <si>
    <t>APA Corporation</t>
  </si>
  <si>
    <t>Armenia</t>
  </si>
  <si>
    <t>AS GASO</t>
  </si>
  <si>
    <t>Antigua and Barbuda</t>
  </si>
  <si>
    <t>Asharami Energy</t>
  </si>
  <si>
    <t>Australia</t>
  </si>
  <si>
    <t>Atlantic LNG</t>
  </si>
  <si>
    <t>Austria</t>
  </si>
  <si>
    <t xml:space="preserve">Azule Energy Angola </t>
  </si>
  <si>
    <t>Azerbaijan</t>
  </si>
  <si>
    <t>Bahia de Bizkaia Gas, S.L. (BBG)</t>
  </si>
  <si>
    <t>Burundi</t>
  </si>
  <si>
    <t xml:space="preserve">Bapco Energies </t>
  </si>
  <si>
    <t>Belgium</t>
  </si>
  <si>
    <t>bp</t>
  </si>
  <si>
    <t>Benin</t>
  </si>
  <si>
    <t xml:space="preserve">Cairn Oil &amp; Gas Vedanta Limited </t>
  </si>
  <si>
    <t>Burkina Faso</t>
  </si>
  <si>
    <t>Cheniere</t>
  </si>
  <si>
    <t>Bangladesh</t>
  </si>
  <si>
    <t xml:space="preserve">Chesapeake </t>
  </si>
  <si>
    <t>Bulgaria</t>
  </si>
  <si>
    <t xml:space="preserve">Chevron Corporation </t>
  </si>
  <si>
    <t>Bahrain</t>
  </si>
  <si>
    <t xml:space="preserve">China Gas Holdings Limited </t>
  </si>
  <si>
    <t>Bahamas</t>
  </si>
  <si>
    <t xml:space="preserve">Civitas Resources </t>
  </si>
  <si>
    <t>Bosnia and Herzegovina</t>
  </si>
  <si>
    <t>Conoco Phillips</t>
  </si>
  <si>
    <t>Belarus</t>
  </si>
  <si>
    <t>Coteq Netbeheer B.V.</t>
  </si>
  <si>
    <t>Belize</t>
  </si>
  <si>
    <t>Coterra</t>
  </si>
  <si>
    <t>Bolivia (Plurinational State of)</t>
  </si>
  <si>
    <t>Crescent Energy</t>
  </si>
  <si>
    <t>Brazil</t>
  </si>
  <si>
    <t>Depomures</t>
  </si>
  <si>
    <t>Barbados</t>
  </si>
  <si>
    <t>Devon Energy</t>
  </si>
  <si>
    <t>Brunei Darussalam</t>
  </si>
  <si>
    <t xml:space="preserve">Diamondback Energy </t>
  </si>
  <si>
    <t>Bhutan</t>
  </si>
  <si>
    <t>Distrigaz Sud Retele</t>
  </si>
  <si>
    <t>Botswana</t>
  </si>
  <si>
    <t>Diversified Energy</t>
  </si>
  <si>
    <t>Central African Republic</t>
  </si>
  <si>
    <t>Dugan Production Corporation</t>
  </si>
  <si>
    <t>Canada</t>
  </si>
  <si>
    <t>Ecopetrol</t>
  </si>
  <si>
    <t>Switzerland</t>
  </si>
  <si>
    <t>Enagás</t>
  </si>
  <si>
    <t>Chile</t>
  </si>
  <si>
    <t>Enaon</t>
  </si>
  <si>
    <t>China</t>
  </si>
  <si>
    <t xml:space="preserve">Encino Energy </t>
  </si>
  <si>
    <t>Côte d'Ivoire</t>
  </si>
  <si>
    <t xml:space="preserve">Energienetze Bayern GmbH &amp; Co.KG </t>
  </si>
  <si>
    <t>Cameroon</t>
  </si>
  <si>
    <t xml:space="preserve">Energinet </t>
  </si>
  <si>
    <t>Democratic Republic of the Congo</t>
  </si>
  <si>
    <t>Enexis</t>
  </si>
  <si>
    <t>Congo</t>
  </si>
  <si>
    <t>Engie Mexico</t>
  </si>
  <si>
    <t>Colombia</t>
  </si>
  <si>
    <t xml:space="preserve">Engie Stream Solutions Chile </t>
  </si>
  <si>
    <t>Comoros</t>
  </si>
  <si>
    <t>Eni</t>
  </si>
  <si>
    <t>Cabo Verde</t>
  </si>
  <si>
    <t>EOG Resources</t>
  </si>
  <si>
    <t>Costa Rica</t>
  </si>
  <si>
    <t xml:space="preserve">EP Petroecuador </t>
  </si>
  <si>
    <t>Cuba</t>
  </si>
  <si>
    <t xml:space="preserve">EQT Corporation </t>
  </si>
  <si>
    <t>Cyprus</t>
  </si>
  <si>
    <t>Equinor</t>
  </si>
  <si>
    <t>Czechia</t>
  </si>
  <si>
    <t xml:space="preserve">Eustream, a.s. </t>
  </si>
  <si>
    <t>Germany</t>
  </si>
  <si>
    <t>EWE GASSPEICHER GmbH</t>
  </si>
  <si>
    <t>Djibouti</t>
  </si>
  <si>
    <t>EWE NETZ GmbH</t>
  </si>
  <si>
    <t>Dominica</t>
  </si>
  <si>
    <t>Expert Petroleum</t>
  </si>
  <si>
    <t>Denmark</t>
  </si>
  <si>
    <t>ExxonMobil</t>
  </si>
  <si>
    <t>Dominican Republic</t>
  </si>
  <si>
    <t xml:space="preserve">FGSZ Hungary </t>
  </si>
  <si>
    <t>Algeria</t>
  </si>
  <si>
    <t xml:space="preserve">Floene </t>
  </si>
  <si>
    <t>Ecuador</t>
  </si>
  <si>
    <t>Fluvius</t>
  </si>
  <si>
    <t>Egypt</t>
  </si>
  <si>
    <t>Fluxys Belgium</t>
  </si>
  <si>
    <t>Eritrea</t>
  </si>
  <si>
    <t xml:space="preserve">Gas Connect Austria </t>
  </si>
  <si>
    <t>Spain</t>
  </si>
  <si>
    <t xml:space="preserve">Gas Storage Denmark </t>
  </si>
  <si>
    <t>Estonia</t>
  </si>
  <si>
    <t>GASCADE Gastransport GmbH</t>
  </si>
  <si>
    <t>Ethiopia</t>
  </si>
  <si>
    <t>GasNet</t>
  </si>
  <si>
    <t>Finland</t>
  </si>
  <si>
    <t>Gasunie Deutschland Transport Services GmbH</t>
  </si>
  <si>
    <t>Fiji</t>
  </si>
  <si>
    <t xml:space="preserve">Gate Terminal </t>
  </si>
  <si>
    <t>France</t>
  </si>
  <si>
    <t xml:space="preserve">Gaz System S.A </t>
  </si>
  <si>
    <t>Micronesia (Federated States of)</t>
  </si>
  <si>
    <t>GEI SPA</t>
  </si>
  <si>
    <t>Gabon</t>
  </si>
  <si>
    <t>GNL Mejillones</t>
  </si>
  <si>
    <t>United Kingdom of Great Britain &amp; Northern Ireland</t>
  </si>
  <si>
    <t>GNL Quintero</t>
  </si>
  <si>
    <t>Georgia</t>
  </si>
  <si>
    <t>GRDF</t>
  </si>
  <si>
    <t>Ghana</t>
  </si>
  <si>
    <t>GRTgaz</t>
  </si>
  <si>
    <t>Guinea</t>
  </si>
  <si>
    <t>GRTgaz Deutschland GmbH</t>
  </si>
  <si>
    <t>Gambia</t>
  </si>
  <si>
    <t xml:space="preserve">Harbour Energy </t>
  </si>
  <si>
    <t>Guinea-Bissau</t>
  </si>
  <si>
    <t>Hellenic Gas Transmission System Operator (DESFA) S.A.</t>
  </si>
  <si>
    <t>Equatorial Guinea</t>
  </si>
  <si>
    <t xml:space="preserve">Heritage Petroleum </t>
  </si>
  <si>
    <t>Greece</t>
  </si>
  <si>
    <t xml:space="preserve">Inpex Corporation </t>
  </si>
  <si>
    <t>Grenada</t>
  </si>
  <si>
    <t>Italgas</t>
  </si>
  <si>
    <t>Guatemala</t>
  </si>
  <si>
    <t>Ithaca Energy</t>
  </si>
  <si>
    <t>Guyana</t>
  </si>
  <si>
    <t xml:space="preserve">Jonah Energy LLC </t>
  </si>
  <si>
    <t>Honduras</t>
  </si>
  <si>
    <t>KazMunayGas</t>
  </si>
  <si>
    <t>Croatia</t>
  </si>
  <si>
    <t>Kiwetinohk</t>
  </si>
  <si>
    <t>Haiti</t>
  </si>
  <si>
    <t xml:space="preserve">KPO - Karachaganak Petroleum Operating </t>
  </si>
  <si>
    <t>Hungary</t>
  </si>
  <si>
    <t>LD RETI</t>
  </si>
  <si>
    <t>Indonesia</t>
  </si>
  <si>
    <t>Liander N.V.</t>
  </si>
  <si>
    <t>India</t>
  </si>
  <si>
    <t>Madrilena Red de Gas</t>
  </si>
  <si>
    <t>Ireland</t>
  </si>
  <si>
    <t>MEDGAZ, S.A.</t>
  </si>
  <si>
    <t>Iran (Islamic Republic of)</t>
  </si>
  <si>
    <t>Metrogas</t>
  </si>
  <si>
    <t>Iraq</t>
  </si>
  <si>
    <t>Moldovagaz</t>
  </si>
  <si>
    <t>Iceland</t>
  </si>
  <si>
    <t>N.V. RENDO</t>
  </si>
  <si>
    <t>Israel</t>
  </si>
  <si>
    <t xml:space="preserve">Nafta </t>
  </si>
  <si>
    <t>Naftogaz</t>
  </si>
  <si>
    <t>Jamaica</t>
  </si>
  <si>
    <t>NEDGIA (Naturgy Group)</t>
  </si>
  <si>
    <t>Jordan</t>
  </si>
  <si>
    <t>NEL GasTransport GmbH</t>
  </si>
  <si>
    <t>Japan</t>
  </si>
  <si>
    <t xml:space="preserve">Neptune Energy </t>
  </si>
  <si>
    <t>Kazakhstan</t>
  </si>
  <si>
    <t>Netze-Gesellschaft Sudwest mbH (NGS)</t>
  </si>
  <si>
    <t>Kenya</t>
  </si>
  <si>
    <t xml:space="preserve">Nigeria LNG </t>
  </si>
  <si>
    <t>Kyrgyzstan</t>
  </si>
  <si>
    <t>NNPC</t>
  </si>
  <si>
    <t>Cambodia</t>
  </si>
  <si>
    <t>North Caspian Operating Company (NCOC)</t>
  </si>
  <si>
    <t>Kiribati</t>
  </si>
  <si>
    <t>Nowega GmbH</t>
  </si>
  <si>
    <t>Saint Kitts and Nevis</t>
  </si>
  <si>
    <t xml:space="preserve">NTS Brazil </t>
  </si>
  <si>
    <t>Republic of Korea</t>
  </si>
  <si>
    <t>NV Nederlandse Gasunie</t>
  </si>
  <si>
    <t>Kuwait</t>
  </si>
  <si>
    <t>Oman LNG</t>
  </si>
  <si>
    <t>Lao People's Democratic Republic</t>
  </si>
  <si>
    <t>OMV AG</t>
  </si>
  <si>
    <t>Lebanon</t>
  </si>
  <si>
    <t>ONE-Dyas</t>
  </si>
  <si>
    <t>Liberia</t>
  </si>
  <si>
    <t>ONTRAS Gastransport GmbH</t>
  </si>
  <si>
    <t>Libya</t>
  </si>
  <si>
    <t>Open Grid Europe (OGE)</t>
  </si>
  <si>
    <t>Saint Lucia</t>
  </si>
  <si>
    <t xml:space="preserve">Oxy </t>
  </si>
  <si>
    <t>Liechtenstein</t>
  </si>
  <si>
    <t>Pertamina</t>
  </si>
  <si>
    <t>Sri Lanka</t>
  </si>
  <si>
    <t>Petrobras</t>
  </si>
  <si>
    <t>Lesotho</t>
  </si>
  <si>
    <t>Petroleum Development Oman (PDO)</t>
  </si>
  <si>
    <t>Lithuania</t>
  </si>
  <si>
    <t>Petronas</t>
  </si>
  <si>
    <t>Luxembourg</t>
  </si>
  <si>
    <t xml:space="preserve">Pioneer Natural Resources </t>
  </si>
  <si>
    <t>Latvia</t>
  </si>
  <si>
    <t>PLANTA DE REGASIFICACIÓN DE SAGUNTO, S.A. (Saggas)</t>
  </si>
  <si>
    <t>Morocco</t>
  </si>
  <si>
    <t>Presidio Petroleum</t>
  </si>
  <si>
    <t>Monaco</t>
  </si>
  <si>
    <t>PTTEP</t>
  </si>
  <si>
    <t>Moldova</t>
  </si>
  <si>
    <t>PureWest</t>
  </si>
  <si>
    <t>Madagascar</t>
  </si>
  <si>
    <t>Qatar Energy</t>
  </si>
  <si>
    <t>Maldives</t>
  </si>
  <si>
    <t>QB Energy</t>
  </si>
  <si>
    <t>Mexico</t>
  </si>
  <si>
    <t>REN</t>
  </si>
  <si>
    <t>Marshall Islands</t>
  </si>
  <si>
    <t>REN Portgás</t>
  </si>
  <si>
    <t>North Macedonia</t>
  </si>
  <si>
    <t>Repsol</t>
  </si>
  <si>
    <t>Mali</t>
  </si>
  <si>
    <t>RetiPiu</t>
  </si>
  <si>
    <t>Malta</t>
  </si>
  <si>
    <t>Retragas</t>
  </si>
  <si>
    <t>Myanmar</t>
  </si>
  <si>
    <t>Rheinische NETZGesellschaft mbH</t>
  </si>
  <si>
    <t>Montenegro</t>
  </si>
  <si>
    <t>Romgaz</t>
  </si>
  <si>
    <t>Mongolia</t>
  </si>
  <si>
    <t>schwaben netz gmbh</t>
  </si>
  <si>
    <t>Mozambique</t>
  </si>
  <si>
    <t>Seapeak</t>
  </si>
  <si>
    <t>Mauritania</t>
  </si>
  <si>
    <t xml:space="preserve">Serica Energy </t>
  </si>
  <si>
    <t>Mauritius</t>
  </si>
  <si>
    <t>Shell</t>
  </si>
  <si>
    <t>Malawi</t>
  </si>
  <si>
    <t>SierraCol</t>
  </si>
  <si>
    <t>Malaysia</t>
  </si>
  <si>
    <t>SNAM S.p.A.</t>
  </si>
  <si>
    <t>Namibia</t>
  </si>
  <si>
    <t>SOCAR</t>
  </si>
  <si>
    <t>Niger</t>
  </si>
  <si>
    <t>Stedin Netbeheer B.V.</t>
  </si>
  <si>
    <t>Nigeria</t>
  </si>
  <si>
    <t>Storengy Deutschland GmbH</t>
  </si>
  <si>
    <t>Nicaragua</t>
  </si>
  <si>
    <t>Storengy France</t>
  </si>
  <si>
    <t>Netherlands</t>
  </si>
  <si>
    <t>Storengy UK</t>
  </si>
  <si>
    <t>Norway</t>
  </si>
  <si>
    <t xml:space="preserve">TAG Brazil </t>
  </si>
  <si>
    <t>Nepal</t>
  </si>
  <si>
    <t>TeReGa</t>
  </si>
  <si>
    <t>Nauru</t>
  </si>
  <si>
    <t>Terminal de LNG de Altamira</t>
  </si>
  <si>
    <t>New Zealand</t>
  </si>
  <si>
    <t xml:space="preserve">Terminale GNL Adriatico </t>
  </si>
  <si>
    <t>Oman</t>
  </si>
  <si>
    <t xml:space="preserve">terranets bw </t>
  </si>
  <si>
    <t>Pakistan</t>
  </si>
  <si>
    <t xml:space="preserve">The National Gas Company of Trinidad and Tobago Limited (NGC) </t>
  </si>
  <si>
    <t>Panama</t>
  </si>
  <si>
    <t>Thüga Energienetze GmbH</t>
  </si>
  <si>
    <t>Peru</t>
  </si>
  <si>
    <t>Thyssengas</t>
  </si>
  <si>
    <t>Philippines</t>
  </si>
  <si>
    <t xml:space="preserve">TotalEnergies </t>
  </si>
  <si>
    <t>Palau</t>
  </si>
  <si>
    <t>Trans Adriatic Pipeline (TAP)</t>
  </si>
  <si>
    <t>Papua New Guinea</t>
  </si>
  <si>
    <t>Trans Austria Gasleitung GmbH (TAG)</t>
  </si>
  <si>
    <t>Poland</t>
  </si>
  <si>
    <t xml:space="preserve">Triple Crown Resources </t>
  </si>
  <si>
    <t>Democratic People's Republic of Korea</t>
  </si>
  <si>
    <t xml:space="preserve">TRP Energy </t>
  </si>
  <si>
    <t>Portugal</t>
  </si>
  <si>
    <t>Unareti</t>
  </si>
  <si>
    <t>Paraguay</t>
  </si>
  <si>
    <t>Uniper Energy Storage GmbH</t>
  </si>
  <si>
    <t>Qatar</t>
  </si>
  <si>
    <t>Var Energi</t>
  </si>
  <si>
    <t>Romania</t>
  </si>
  <si>
    <t xml:space="preserve">Vital Energy </t>
  </si>
  <si>
    <t>Russian Federation</t>
  </si>
  <si>
    <t>VNG Gasspeicher GmbH</t>
  </si>
  <si>
    <t>Rwanda</t>
  </si>
  <si>
    <t xml:space="preserve">Wapiti Energy </t>
  </si>
  <si>
    <t>Saudi Arabia</t>
  </si>
  <si>
    <t>Westland Infra Netbeheer B.V.</t>
  </si>
  <si>
    <t>Sudan</t>
  </si>
  <si>
    <t>Williams</t>
  </si>
  <si>
    <t>Senegal</t>
  </si>
  <si>
    <t xml:space="preserve">Wintershall Dea </t>
  </si>
  <si>
    <t>Singapore</t>
  </si>
  <si>
    <t>Woodside Energy</t>
  </si>
  <si>
    <t>Solomon Islands</t>
  </si>
  <si>
    <t>Sierra Leone</t>
  </si>
  <si>
    <t>El Salvador</t>
  </si>
  <si>
    <t>San Marino</t>
  </si>
  <si>
    <t>Somalia</t>
  </si>
  <si>
    <t>Serbia</t>
  </si>
  <si>
    <t>South Sudan</t>
  </si>
  <si>
    <t>Sao Tome and Principe</t>
  </si>
  <si>
    <t>Suriname</t>
  </si>
  <si>
    <t>Slovakia</t>
  </si>
  <si>
    <t>Slovenia</t>
  </si>
  <si>
    <t>Sweden</t>
  </si>
  <si>
    <t>Eswatini</t>
  </si>
  <si>
    <t>Seychelles</t>
  </si>
  <si>
    <t>Syrian Arab Republic</t>
  </si>
  <si>
    <t>Chad</t>
  </si>
  <si>
    <t>Togo</t>
  </si>
  <si>
    <t>Thailand</t>
  </si>
  <si>
    <t>Tajikistan</t>
  </si>
  <si>
    <t>Turkmenistan</t>
  </si>
  <si>
    <t>Timor-Leste</t>
  </si>
  <si>
    <t>Tonga</t>
  </si>
  <si>
    <t>Trinidad and Tobago</t>
  </si>
  <si>
    <t>Tunisia</t>
  </si>
  <si>
    <t>Türkiye</t>
  </si>
  <si>
    <t>Tuvalu</t>
  </si>
  <si>
    <t>United Republic of Tanzania</t>
  </si>
  <si>
    <t>Uganda</t>
  </si>
  <si>
    <t>Ukraine</t>
  </si>
  <si>
    <t>Uruguay</t>
  </si>
  <si>
    <t>United States of America</t>
  </si>
  <si>
    <t>Uzbekistan</t>
  </si>
  <si>
    <t>Saint Vincent and the Grenadines</t>
  </si>
  <si>
    <t>Venezuela</t>
  </si>
  <si>
    <t>Viet Nam</t>
  </si>
  <si>
    <t>Vanuatu</t>
  </si>
  <si>
    <t>Samoa</t>
  </si>
  <si>
    <t>Yemen</t>
  </si>
  <si>
    <t>South Africa</t>
  </si>
  <si>
    <t>Zambia</t>
  </si>
  <si>
    <t>Zimbabwe</t>
  </si>
  <si>
    <t>Other</t>
  </si>
  <si>
    <t>version</t>
  </si>
  <si>
    <t>Upstream_ReportingTemplate_2025_v2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</si>
</sst>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%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Protection="1">
      <protection locked="0"/>
    </xf>
    <xf numFmtId="0" fontId="7" fillId="4" borderId="7" xfId="0" applyFont="1" applyFill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9" fillId="5" borderId="7" xfId="0" applyFont="1" applyFill="1" applyBorder="1" applyAlignment="1" applyProtection="1">
      <alignment horizontal="center" vertical="center" wrapText="1"/>
      <protection locked="0"/>
    </xf>
    <xf numFmtId="9" fontId="5" fillId="0" borderId="7" xfId="1" applyFont="1" applyBorder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3" fontId="5" fillId="0" borderId="7" xfId="0" applyNumberFormat="1" applyFont="1" applyBorder="1"/>
    <xf numFmtId="0" fontId="5" fillId="0" borderId="7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5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3" fontId="5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3" fillId="7" borderId="19" xfId="5" applyFont="1" applyFill="1" applyBorder="1" applyAlignment="1">
      <alignment horizontal="left"/>
    </xf>
    <xf numFmtId="0" fontId="13" fillId="7" borderId="20" xfId="5" applyFont="1" applyFill="1" applyBorder="1"/>
    <xf numFmtId="1" fontId="0" fillId="0" borderId="21" xfId="0" applyNumberFormat="1" applyBorder="1"/>
    <xf numFmtId="1" fontId="0" fillId="0" borderId="22" xfId="0" applyNumberFormat="1" applyBorder="1"/>
    <xf numFmtId="0" fontId="5" fillId="0" borderId="0" xfId="0" applyFont="1" applyAlignment="1" applyProtection="1">
      <alignment horizontal="center" wrapText="1"/>
      <protection locked="0"/>
    </xf>
    <xf numFmtId="0" fontId="1" fillId="0" borderId="0" xfId="6" applyAlignment="1">
      <alignment horizontal="center"/>
    </xf>
    <xf numFmtId="9" fontId="5" fillId="0" borderId="7" xfId="1" applyFont="1" applyBorder="1" applyAlignment="1" applyProtection="1">
      <alignment horizontal="center" wrapText="1"/>
      <protection locked="0"/>
    </xf>
    <xf numFmtId="164" fontId="0" fillId="0" borderId="0" xfId="1" applyNumberFormat="1" applyFont="1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1" applyFont="1"/>
    <xf numFmtId="0" fontId="14" fillId="0" borderId="0" xfId="0" applyFont="1" applyAlignment="1">
      <alignment horizontal="center" vertical="center" wrapText="1"/>
    </xf>
    <xf numFmtId="0" fontId="6" fillId="6" borderId="14" xfId="0" applyFont="1" applyFill="1" applyBorder="1" applyAlignment="1" applyProtection="1">
      <alignment horizontal="center" vertical="center" wrapText="1"/>
      <protection locked="0"/>
    </xf>
    <xf numFmtId="0" fontId="0" fillId="8" borderId="23" xfId="0" applyFill="1" applyBorder="1" applyAlignment="1">
      <alignment horizontal="center"/>
    </xf>
    <xf numFmtId="0" fontId="0" fillId="0" borderId="23" xfId="0" applyBorder="1" applyAlignment="1">
      <alignment horizontal="center"/>
    </xf>
    <xf numFmtId="165" fontId="0" fillId="0" borderId="0" xfId="0" applyNumberFormat="1"/>
    <xf numFmtId="0" fontId="15" fillId="0" borderId="0" xfId="0" applyFont="1"/>
    <xf numFmtId="0" fontId="15" fillId="0" borderId="7" xfId="0" applyFont="1" applyBorder="1"/>
    <xf numFmtId="165" fontId="15" fillId="0" borderId="7" xfId="0" applyNumberFormat="1" applyFont="1" applyBorder="1"/>
    <xf numFmtId="165" fontId="5" fillId="0" borderId="7" xfId="0" applyNumberFormat="1" applyFont="1" applyBorder="1" applyAlignment="1" applyProtection="1">
      <alignment horizontal="center" wrapText="1"/>
      <protection locked="0"/>
    </xf>
    <xf numFmtId="165" fontId="5" fillId="0" borderId="7" xfId="0" applyNumberFormat="1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9" fontId="5" fillId="0" borderId="7" xfId="1" applyFont="1" applyBorder="1" applyAlignment="1" applyProtection="1">
      <alignment horizontal="center" vertical="center"/>
      <protection locked="0"/>
    </xf>
    <xf numFmtId="165" fontId="5" fillId="0" borderId="7" xfId="0" applyNumberFormat="1" applyFont="1" applyBorder="1" applyAlignment="1" applyProtection="1">
      <alignment horizontal="center" vertical="center" wrapText="1"/>
      <protection locked="0"/>
    </xf>
    <xf numFmtId="165" fontId="5" fillId="0" borderId="7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6" fillId="6" borderId="16" xfId="0" applyFont="1" applyFill="1" applyBorder="1" applyAlignment="1" applyProtection="1">
      <alignment horizontal="center" vertical="center" wrapText="1"/>
      <protection locked="0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0" fontId="6" fillId="6" borderId="16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18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center" vertical="center" wrapText="1"/>
      <protection locked="0"/>
    </xf>
    <xf numFmtId="0" fontId="9" fillId="3" borderId="17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6" fillId="6" borderId="12" xfId="0" applyFont="1" applyFill="1" applyBorder="1" applyAlignment="1" applyProtection="1">
      <alignment horizontal="center" vertical="center" wrapText="1"/>
      <protection locked="0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0" fontId="6" fillId="6" borderId="18" xfId="0" applyFont="1" applyFill="1" applyBorder="1" applyAlignment="1" applyProtection="1">
      <alignment horizontal="center" vertical="center" wrapText="1"/>
      <protection locked="0"/>
    </xf>
    <xf numFmtId="0" fontId="6" fillId="6" borderId="16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 applyProtection="1">
      <alignment horizontal="center" vertical="center" wrapText="1"/>
      <protection locked="0"/>
    </xf>
    <xf numFmtId="0" fontId="9" fillId="5" borderId="13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7">
    <cellStyle name="Comma 2" xfId="2" xr:uid="{00000000-0005-0000-0000-000000000000}"/>
    <cellStyle name="Normal 6" xfId="3" xr:uid="{250702C0-4645-4C01-AE69-7BD222B2A4F7}"/>
    <cellStyle name="Normal 7" xfId="4" xr:uid="{85BA9838-AF87-426F-B10E-AAC912F2633C}"/>
    <cellStyle name="Normal 8" xfId="5" xr:uid="{6942BA02-C7F6-4B9B-950B-FEA2B1365F2F}"/>
    <cellStyle name="Normal 9" xfId="6" xr:uid="{961E027C-52AA-4C62-B8F4-703E066E484E}"/>
    <cellStyle name="Normale" xfId="0" builtinId="0"/>
    <cellStyle name="Percentuale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medium">
          <color rgb="FF000000"/>
        </top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699"/>
      <color rgb="FF66FFCC"/>
      <color rgb="FF3497D4"/>
      <color rgb="FF2F3FD9"/>
      <color rgb="FFCCCC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3:N49" totalsRowShown="0" headerRowDxfId="5" tableBorderDxfId="4">
  <autoFilter ref="A3:N49" xr:uid="{00000000-0009-0000-0100-000002000000}"/>
  <tableColumns count="14">
    <tableColumn id="1" xr3:uid="{00000000-0010-0000-0000-000001000000}" name="Asset/ Venture  Name"/>
    <tableColumn id="6" xr3:uid="{9B2062BF-29A7-4FC1-BBF0-536825364D47}" name="Asset id"/>
    <tableColumn id="11" xr3:uid="{4CA55920-AC45-40EE-9DFC-8DE3DE53AE25}" name="Asset Type" dataDxfId="3" dataCellStyle="Normal 9"/>
    <tableColumn id="10" xr3:uid="{87B95B50-8944-49BB-BA98-DB5E9BF5418A}" name="Reason for exclusion"/>
    <tableColumn id="2" xr3:uid="{00000000-0010-0000-0000-000002000000}" name="Country"/>
    <tableColumn id="8" xr3:uid="{00000000-0010-0000-0000-000008000000}" name="Latitude" dataDxfId="2" dataCellStyle="Normal 9"/>
    <tableColumn id="9" xr3:uid="{00000000-0010-0000-0000-000009000000}" name="Longitude" dataDxfId="1" dataCellStyle="Normal 9"/>
    <tableColumn id="7" xr3:uid="{00000000-0010-0000-0000-000007000000}" name="Operated?"/>
    <tableColumn id="3" xr3:uid="{00000000-0010-0000-0000-000003000000}" name="Operator"/>
    <tableColumn id="12" xr3:uid="{8B366B75-36A4-4447-A2D8-58FC336BFD28}" name="Reported by another OGMP 2.0 Member?"/>
    <tableColumn id="4" xr3:uid="{00000000-0010-0000-0000-000004000000}" name="% Equity (Note- Ownership of emissions)" dataDxfId="0"/>
    <tableColumn id="13" xr3:uid="{CF778751-2408-4CDD-9088-9B398029DA9B}" name="(Divested assets) Please indicate month/year when the asset was divested"/>
    <tableColumn id="14" xr3:uid="{E41990ED-CCF7-4497-B606-CB22F7D8D687}" name="(Divested assets) Was the asset divested to an OGMP2.0 member? (Y/N)"/>
    <tableColumn id="5" xr3:uid="{00000000-0010-0000-0000-000005000000}" name="Commen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D320-17A8-427C-B793-1A5D2B15D645}">
  <dimension ref="A1:V252"/>
  <sheetViews>
    <sheetView zoomScale="70" zoomScaleNormal="70" workbookViewId="0">
      <selection activeCell="M2" sqref="M2"/>
    </sheetView>
  </sheetViews>
  <sheetFormatPr defaultColWidth="8.5703125" defaultRowHeight="12.75" customHeight="1" x14ac:dyDescent="0.2"/>
  <cols>
    <col min="1" max="2" width="12.5703125" style="4" customWidth="1"/>
    <col min="3" max="4" width="26" style="4" customWidth="1"/>
    <col min="5" max="8" width="12.5703125" style="4" customWidth="1"/>
    <col min="9" max="9" width="10.5703125" style="4" customWidth="1"/>
    <col min="10" max="11" width="13.140625" style="4" customWidth="1"/>
    <col min="12" max="12" width="22" style="18" customWidth="1"/>
    <col min="13" max="13" width="15" style="18" customWidth="1"/>
    <col min="14" max="14" width="12.5703125" style="18" customWidth="1"/>
    <col min="15" max="15" width="10.85546875" style="18" customWidth="1"/>
    <col min="16" max="16" width="11.140625" style="18" customWidth="1"/>
    <col min="17" max="17" width="12.42578125" style="18" customWidth="1"/>
    <col min="18" max="18" width="10.85546875" style="4" customWidth="1"/>
    <col min="19" max="20" width="29.140625" style="4" customWidth="1"/>
    <col min="21" max="22" width="30.5703125" style="4" customWidth="1"/>
    <col min="23" max="16384" width="8.5703125" style="4"/>
  </cols>
  <sheetData>
    <row r="1" spans="1:22" s="6" customFormat="1" ht="39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" t="s">
        <v>0</v>
      </c>
      <c r="M1" s="72" t="s">
        <v>1</v>
      </c>
      <c r="N1" s="73"/>
      <c r="O1" s="73"/>
      <c r="P1" s="73"/>
      <c r="Q1" s="73"/>
      <c r="R1" s="73"/>
      <c r="S1" s="73"/>
      <c r="T1" s="17"/>
      <c r="U1" s="56" t="s">
        <v>2</v>
      </c>
      <c r="V1" s="56" t="s">
        <v>3</v>
      </c>
    </row>
    <row r="2" spans="1:22" ht="77.25" customHeight="1" x14ac:dyDescent="0.2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15" t="s">
        <v>9</v>
      </c>
      <c r="G2" s="16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8" t="s">
        <v>15</v>
      </c>
      <c r="M2" s="9" t="s">
        <v>16</v>
      </c>
      <c r="N2" s="9" t="s">
        <v>17</v>
      </c>
      <c r="O2" s="9" t="s">
        <v>18</v>
      </c>
      <c r="P2" s="9" t="s">
        <v>19</v>
      </c>
      <c r="Q2" s="9" t="s">
        <v>20</v>
      </c>
      <c r="R2" s="9" t="s">
        <v>21</v>
      </c>
      <c r="S2" s="9" t="s">
        <v>22</v>
      </c>
      <c r="T2" s="9" t="s">
        <v>23</v>
      </c>
      <c r="U2" s="57"/>
      <c r="V2" s="57"/>
    </row>
    <row r="3" spans="1:22" x14ac:dyDescent="0.2">
      <c r="A3" s="14"/>
      <c r="B3" s="14"/>
      <c r="C3" s="14"/>
      <c r="D3" s="14"/>
      <c r="E3" s="14"/>
      <c r="F3" s="14"/>
      <c r="G3" s="14"/>
      <c r="H3" s="14"/>
      <c r="I3" s="14"/>
      <c r="J3" s="28"/>
      <c r="K3" s="10"/>
      <c r="L3" s="19"/>
      <c r="M3" s="13"/>
      <c r="N3" s="13"/>
      <c r="O3" s="13"/>
      <c r="P3" s="13"/>
      <c r="Q3" s="13"/>
      <c r="R3" s="12" t="str">
        <f>IF(SUM(M3:Q3)=0,"",SUM(M3:Q3))</f>
        <v/>
      </c>
      <c r="S3" s="13"/>
      <c r="T3" s="13"/>
      <c r="U3" s="13"/>
      <c r="V3" s="13"/>
    </row>
    <row r="4" spans="1:22" ht="13.1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0"/>
      <c r="K4" s="10"/>
      <c r="L4" s="19"/>
      <c r="M4" s="13"/>
      <c r="N4" s="13"/>
      <c r="O4" s="13"/>
      <c r="P4" s="13"/>
      <c r="Q4" s="13"/>
      <c r="R4" s="12" t="str">
        <f t="shared" ref="R4:R67" si="0">IF(SUM(M4:Q4)=0,"",SUM(M4:Q4))</f>
        <v/>
      </c>
      <c r="S4" s="13"/>
      <c r="T4" s="13"/>
      <c r="U4" s="13"/>
      <c r="V4" s="13"/>
    </row>
    <row r="5" spans="1:22" ht="13.1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0"/>
      <c r="K5" s="10"/>
      <c r="L5" s="19"/>
      <c r="M5" s="13"/>
      <c r="N5" s="13"/>
      <c r="O5" s="13"/>
      <c r="P5" s="13"/>
      <c r="Q5" s="13"/>
      <c r="R5" s="12" t="str">
        <f t="shared" si="0"/>
        <v/>
      </c>
      <c r="S5" s="13"/>
      <c r="T5" s="13"/>
      <c r="U5" s="13"/>
      <c r="V5" s="13"/>
    </row>
    <row r="6" spans="1:22" ht="13.1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0"/>
      <c r="K6" s="10"/>
      <c r="L6" s="19"/>
      <c r="M6" s="13"/>
      <c r="N6" s="13"/>
      <c r="O6" s="13"/>
      <c r="P6" s="13"/>
      <c r="Q6" s="13"/>
      <c r="R6" s="12" t="str">
        <f t="shared" si="0"/>
        <v/>
      </c>
      <c r="S6" s="13"/>
      <c r="T6" s="13"/>
      <c r="U6" s="13"/>
      <c r="V6" s="13"/>
    </row>
    <row r="7" spans="1:22" x14ac:dyDescent="0.2">
      <c r="A7" s="14"/>
      <c r="B7" s="14"/>
      <c r="C7" s="14"/>
      <c r="D7" s="14"/>
      <c r="E7" s="14"/>
      <c r="F7" s="14"/>
      <c r="G7" s="14"/>
      <c r="H7" s="14"/>
      <c r="I7" s="14"/>
      <c r="J7" s="10"/>
      <c r="K7" s="10"/>
      <c r="L7" s="19"/>
      <c r="M7" s="13"/>
      <c r="N7" s="13"/>
      <c r="O7" s="13"/>
      <c r="P7" s="13"/>
      <c r="Q7" s="13"/>
      <c r="R7" s="12" t="str">
        <f t="shared" si="0"/>
        <v/>
      </c>
      <c r="S7" s="13"/>
      <c r="T7" s="13"/>
      <c r="U7" s="13"/>
      <c r="V7" s="13"/>
    </row>
    <row r="8" spans="1:22" x14ac:dyDescent="0.2">
      <c r="A8" s="14"/>
      <c r="B8" s="14"/>
      <c r="C8" s="14"/>
      <c r="D8" s="14"/>
      <c r="E8" s="14"/>
      <c r="F8" s="14"/>
      <c r="G8" s="14"/>
      <c r="H8" s="14"/>
      <c r="I8" s="14"/>
      <c r="J8" s="10"/>
      <c r="K8" s="10"/>
      <c r="L8" s="19"/>
      <c r="M8" s="13"/>
      <c r="N8" s="13"/>
      <c r="O8" s="13"/>
      <c r="P8" s="13"/>
      <c r="Q8" s="13"/>
      <c r="R8" s="12" t="str">
        <f t="shared" si="0"/>
        <v/>
      </c>
      <c r="S8" s="13"/>
      <c r="T8" s="13"/>
      <c r="U8" s="13"/>
      <c r="V8" s="13"/>
    </row>
    <row r="9" spans="1:22" x14ac:dyDescent="0.2">
      <c r="A9" s="14"/>
      <c r="B9" s="14"/>
      <c r="C9" s="14"/>
      <c r="D9" s="14"/>
      <c r="E9" s="14"/>
      <c r="F9" s="14"/>
      <c r="G9" s="14"/>
      <c r="H9" s="14"/>
      <c r="I9" s="14"/>
      <c r="J9" s="10"/>
      <c r="K9" s="10"/>
      <c r="L9" s="19"/>
      <c r="M9" s="13"/>
      <c r="N9" s="13"/>
      <c r="O9" s="13"/>
      <c r="P9" s="13"/>
      <c r="Q9" s="13"/>
      <c r="R9" s="12" t="str">
        <f t="shared" si="0"/>
        <v/>
      </c>
      <c r="S9" s="13"/>
      <c r="T9" s="13"/>
      <c r="U9" s="13"/>
      <c r="V9" s="13"/>
    </row>
    <row r="10" spans="1:22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0"/>
      <c r="K10" s="10"/>
      <c r="L10" s="19"/>
      <c r="M10" s="13"/>
      <c r="N10" s="13"/>
      <c r="O10" s="13"/>
      <c r="P10" s="13"/>
      <c r="Q10" s="13"/>
      <c r="R10" s="12" t="str">
        <f t="shared" si="0"/>
        <v/>
      </c>
      <c r="S10" s="13"/>
      <c r="T10" s="13"/>
      <c r="U10" s="13"/>
      <c r="V10" s="13"/>
    </row>
    <row r="11" spans="1:22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0"/>
      <c r="K11" s="10"/>
      <c r="L11" s="19"/>
      <c r="M11" s="13"/>
      <c r="N11" s="13"/>
      <c r="O11" s="13"/>
      <c r="P11" s="13"/>
      <c r="Q11" s="13"/>
      <c r="R11" s="12" t="str">
        <f t="shared" si="0"/>
        <v/>
      </c>
      <c r="S11" s="13"/>
      <c r="T11" s="13"/>
      <c r="U11" s="13"/>
      <c r="V11" s="13"/>
    </row>
    <row r="12" spans="1:22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0"/>
      <c r="K12" s="10"/>
      <c r="L12" s="19"/>
      <c r="M12" s="13"/>
      <c r="N12" s="13"/>
      <c r="O12" s="13"/>
      <c r="P12" s="13"/>
      <c r="Q12" s="13"/>
      <c r="R12" s="12" t="str">
        <f t="shared" si="0"/>
        <v/>
      </c>
      <c r="S12" s="13"/>
      <c r="T12" s="13"/>
      <c r="U12" s="13"/>
      <c r="V12" s="13"/>
    </row>
    <row r="13" spans="1:22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0"/>
      <c r="K13" s="10"/>
      <c r="L13" s="19"/>
      <c r="M13" s="13"/>
      <c r="N13" s="13"/>
      <c r="O13" s="13"/>
      <c r="P13" s="13"/>
      <c r="Q13" s="13"/>
      <c r="R13" s="12" t="str">
        <f t="shared" si="0"/>
        <v/>
      </c>
      <c r="S13" s="13"/>
      <c r="T13" s="13"/>
      <c r="U13" s="13"/>
      <c r="V13" s="13"/>
    </row>
    <row r="14" spans="1:22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0"/>
      <c r="K14" s="10"/>
      <c r="L14" s="19"/>
      <c r="M14" s="13"/>
      <c r="N14" s="13"/>
      <c r="O14" s="13"/>
      <c r="P14" s="13"/>
      <c r="Q14" s="13"/>
      <c r="R14" s="12" t="str">
        <f t="shared" si="0"/>
        <v/>
      </c>
      <c r="S14" s="13"/>
      <c r="T14" s="13"/>
      <c r="U14" s="13"/>
      <c r="V14" s="13"/>
    </row>
    <row r="15" spans="1:22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0"/>
      <c r="K15" s="10"/>
      <c r="L15" s="19"/>
      <c r="M15" s="13"/>
      <c r="N15" s="13"/>
      <c r="O15" s="13"/>
      <c r="P15" s="13"/>
      <c r="Q15" s="13"/>
      <c r="R15" s="12" t="str">
        <f t="shared" si="0"/>
        <v/>
      </c>
      <c r="S15" s="13"/>
      <c r="T15" s="13"/>
      <c r="U15" s="13"/>
      <c r="V15" s="13"/>
    </row>
    <row r="16" spans="1:22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0"/>
      <c r="K16" s="10"/>
      <c r="L16" s="19"/>
      <c r="M16" s="13"/>
      <c r="N16" s="13"/>
      <c r="O16" s="13"/>
      <c r="P16" s="13"/>
      <c r="Q16" s="13"/>
      <c r="R16" s="12" t="str">
        <f t="shared" si="0"/>
        <v/>
      </c>
      <c r="S16" s="13"/>
      <c r="T16" s="13"/>
      <c r="U16" s="13"/>
      <c r="V16" s="13"/>
    </row>
    <row r="17" spans="1:22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0"/>
      <c r="K17" s="10"/>
      <c r="L17" s="19"/>
      <c r="M17" s="13"/>
      <c r="N17" s="13"/>
      <c r="O17" s="13"/>
      <c r="P17" s="13"/>
      <c r="Q17" s="13"/>
      <c r="R17" s="12" t="str">
        <f t="shared" si="0"/>
        <v/>
      </c>
      <c r="S17" s="13"/>
      <c r="T17" s="13"/>
      <c r="U17" s="13"/>
      <c r="V17" s="13"/>
    </row>
    <row r="18" spans="1:22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0"/>
      <c r="K18" s="10"/>
      <c r="L18" s="19"/>
      <c r="M18" s="13"/>
      <c r="N18" s="13"/>
      <c r="O18" s="13"/>
      <c r="P18" s="13"/>
      <c r="Q18" s="13"/>
      <c r="R18" s="12" t="str">
        <f t="shared" si="0"/>
        <v/>
      </c>
      <c r="S18" s="13"/>
      <c r="T18" s="13"/>
      <c r="U18" s="13"/>
      <c r="V18" s="13"/>
    </row>
    <row r="19" spans="1:22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0"/>
      <c r="K19" s="10"/>
      <c r="L19" s="19"/>
      <c r="M19" s="13"/>
      <c r="N19" s="13"/>
      <c r="O19" s="13"/>
      <c r="P19" s="13"/>
      <c r="Q19" s="13"/>
      <c r="R19" s="12" t="str">
        <f t="shared" si="0"/>
        <v/>
      </c>
      <c r="S19" s="13"/>
      <c r="T19" s="13"/>
      <c r="U19" s="13"/>
      <c r="V19" s="13"/>
    </row>
    <row r="20" spans="1:22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0"/>
      <c r="K20" s="10"/>
      <c r="L20" s="19"/>
      <c r="M20" s="13"/>
      <c r="N20" s="13"/>
      <c r="O20" s="13"/>
      <c r="P20" s="13"/>
      <c r="Q20" s="13"/>
      <c r="R20" s="12" t="str">
        <f t="shared" si="0"/>
        <v/>
      </c>
      <c r="S20" s="13"/>
      <c r="T20" s="13"/>
      <c r="U20" s="13"/>
      <c r="V20" s="13"/>
    </row>
    <row r="21" spans="1:22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0"/>
      <c r="K21" s="10"/>
      <c r="L21" s="19"/>
      <c r="M21" s="13"/>
      <c r="N21" s="13"/>
      <c r="O21" s="13"/>
      <c r="P21" s="13"/>
      <c r="Q21" s="13"/>
      <c r="R21" s="12" t="str">
        <f t="shared" si="0"/>
        <v/>
      </c>
      <c r="S21" s="13"/>
      <c r="T21" s="13"/>
      <c r="U21" s="13"/>
      <c r="V21" s="13"/>
    </row>
    <row r="22" spans="1:22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0"/>
      <c r="K22" s="10"/>
      <c r="L22" s="19"/>
      <c r="M22" s="13"/>
      <c r="N22" s="13"/>
      <c r="O22" s="13"/>
      <c r="P22" s="13"/>
      <c r="Q22" s="13"/>
      <c r="R22" s="12" t="str">
        <f t="shared" si="0"/>
        <v/>
      </c>
      <c r="S22" s="13"/>
      <c r="T22" s="13"/>
      <c r="U22" s="13"/>
      <c r="V22" s="13"/>
    </row>
    <row r="23" spans="1:22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0"/>
      <c r="K23" s="10"/>
      <c r="L23" s="19"/>
      <c r="M23" s="13"/>
      <c r="N23" s="13"/>
      <c r="O23" s="13"/>
      <c r="P23" s="13"/>
      <c r="Q23" s="13"/>
      <c r="R23" s="12" t="str">
        <f t="shared" si="0"/>
        <v/>
      </c>
      <c r="S23" s="13"/>
      <c r="T23" s="13"/>
      <c r="U23" s="13"/>
      <c r="V23" s="13"/>
    </row>
    <row r="24" spans="1:22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0"/>
      <c r="K24" s="10"/>
      <c r="L24" s="19"/>
      <c r="M24" s="13"/>
      <c r="N24" s="13"/>
      <c r="O24" s="13"/>
      <c r="P24" s="13"/>
      <c r="Q24" s="13"/>
      <c r="R24" s="12" t="str">
        <f t="shared" si="0"/>
        <v/>
      </c>
      <c r="S24" s="13"/>
      <c r="T24" s="13"/>
      <c r="U24" s="13"/>
      <c r="V24" s="13"/>
    </row>
    <row r="25" spans="1:22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0"/>
      <c r="K25" s="10"/>
      <c r="L25" s="19"/>
      <c r="M25" s="13"/>
      <c r="N25" s="13"/>
      <c r="O25" s="13"/>
      <c r="P25" s="13"/>
      <c r="Q25" s="13"/>
      <c r="R25" s="12" t="str">
        <f t="shared" si="0"/>
        <v/>
      </c>
      <c r="S25" s="13"/>
      <c r="T25" s="13"/>
      <c r="U25" s="13"/>
      <c r="V25" s="13"/>
    </row>
    <row r="26" spans="1:22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0"/>
      <c r="K26" s="10"/>
      <c r="L26" s="19"/>
      <c r="M26" s="13"/>
      <c r="N26" s="13"/>
      <c r="O26" s="13"/>
      <c r="P26" s="13"/>
      <c r="Q26" s="13"/>
      <c r="R26" s="12" t="str">
        <f t="shared" si="0"/>
        <v/>
      </c>
      <c r="S26" s="13"/>
      <c r="T26" s="13"/>
      <c r="U26" s="13"/>
      <c r="V26" s="13"/>
    </row>
    <row r="27" spans="1:22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0"/>
      <c r="K27" s="10"/>
      <c r="L27" s="19"/>
      <c r="M27" s="13"/>
      <c r="N27" s="13"/>
      <c r="O27" s="13"/>
      <c r="P27" s="13"/>
      <c r="Q27" s="13"/>
      <c r="R27" s="12" t="str">
        <f t="shared" si="0"/>
        <v/>
      </c>
      <c r="S27" s="13"/>
      <c r="T27" s="13"/>
      <c r="U27" s="13"/>
      <c r="V27" s="13"/>
    </row>
    <row r="28" spans="1:22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0"/>
      <c r="K28" s="10"/>
      <c r="L28" s="19"/>
      <c r="M28" s="13"/>
      <c r="N28" s="13"/>
      <c r="O28" s="13"/>
      <c r="P28" s="13"/>
      <c r="Q28" s="13"/>
      <c r="R28" s="12" t="str">
        <f t="shared" si="0"/>
        <v/>
      </c>
      <c r="S28" s="13"/>
      <c r="T28" s="13"/>
      <c r="U28" s="13"/>
      <c r="V28" s="13"/>
    </row>
    <row r="29" spans="1:22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0"/>
      <c r="K29" s="10"/>
      <c r="L29" s="19"/>
      <c r="M29" s="13"/>
      <c r="N29" s="13"/>
      <c r="O29" s="13"/>
      <c r="P29" s="13"/>
      <c r="Q29" s="13"/>
      <c r="R29" s="12" t="str">
        <f t="shared" si="0"/>
        <v/>
      </c>
      <c r="S29" s="13"/>
      <c r="T29" s="13"/>
      <c r="U29" s="13"/>
      <c r="V29" s="13"/>
    </row>
    <row r="30" spans="1:22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0"/>
      <c r="K30" s="10"/>
      <c r="L30" s="19"/>
      <c r="M30" s="13"/>
      <c r="N30" s="13"/>
      <c r="O30" s="13"/>
      <c r="P30" s="13"/>
      <c r="Q30" s="13"/>
      <c r="R30" s="12" t="str">
        <f t="shared" si="0"/>
        <v/>
      </c>
      <c r="S30" s="13"/>
      <c r="T30" s="13"/>
      <c r="U30" s="13"/>
      <c r="V30" s="13"/>
    </row>
    <row r="31" spans="1:22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0"/>
      <c r="K31" s="10"/>
      <c r="L31" s="19"/>
      <c r="M31" s="13"/>
      <c r="N31" s="13"/>
      <c r="O31" s="13"/>
      <c r="P31" s="13"/>
      <c r="Q31" s="13"/>
      <c r="R31" s="12" t="str">
        <f t="shared" si="0"/>
        <v/>
      </c>
      <c r="S31" s="13"/>
      <c r="T31" s="13"/>
      <c r="U31" s="13"/>
      <c r="V31" s="13"/>
    </row>
    <row r="32" spans="1:22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0"/>
      <c r="K32" s="10"/>
      <c r="L32" s="19"/>
      <c r="M32" s="13"/>
      <c r="N32" s="13"/>
      <c r="O32" s="13"/>
      <c r="P32" s="13"/>
      <c r="Q32" s="13"/>
      <c r="R32" s="12" t="str">
        <f t="shared" si="0"/>
        <v/>
      </c>
      <c r="S32" s="13"/>
      <c r="T32" s="13"/>
      <c r="U32" s="13"/>
      <c r="V32" s="13"/>
    </row>
    <row r="33" spans="1:22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0"/>
      <c r="K33" s="10"/>
      <c r="L33" s="19"/>
      <c r="M33" s="13"/>
      <c r="N33" s="13"/>
      <c r="O33" s="13"/>
      <c r="P33" s="13"/>
      <c r="Q33" s="13"/>
      <c r="R33" s="12" t="str">
        <f t="shared" si="0"/>
        <v/>
      </c>
      <c r="S33" s="13"/>
      <c r="T33" s="13"/>
      <c r="U33" s="13"/>
      <c r="V33" s="13"/>
    </row>
    <row r="34" spans="1:22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0"/>
      <c r="K34" s="10"/>
      <c r="L34" s="19"/>
      <c r="M34" s="13"/>
      <c r="N34" s="13"/>
      <c r="O34" s="13"/>
      <c r="P34" s="13"/>
      <c r="Q34" s="13"/>
      <c r="R34" s="12" t="str">
        <f t="shared" si="0"/>
        <v/>
      </c>
      <c r="S34" s="13"/>
      <c r="T34" s="13"/>
      <c r="U34" s="13"/>
      <c r="V34" s="13"/>
    </row>
    <row r="35" spans="1:22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0"/>
      <c r="K35" s="10"/>
      <c r="L35" s="19"/>
      <c r="M35" s="13"/>
      <c r="N35" s="13"/>
      <c r="O35" s="13"/>
      <c r="P35" s="13"/>
      <c r="Q35" s="13"/>
      <c r="R35" s="12" t="str">
        <f t="shared" si="0"/>
        <v/>
      </c>
      <c r="S35" s="13"/>
      <c r="T35" s="13"/>
      <c r="U35" s="13"/>
      <c r="V35" s="13"/>
    </row>
    <row r="36" spans="1:22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0"/>
      <c r="K36" s="10"/>
      <c r="L36" s="19"/>
      <c r="M36" s="13"/>
      <c r="N36" s="13"/>
      <c r="O36" s="13"/>
      <c r="P36" s="13"/>
      <c r="Q36" s="13"/>
      <c r="R36" s="12" t="str">
        <f t="shared" si="0"/>
        <v/>
      </c>
      <c r="S36" s="13"/>
      <c r="T36" s="13"/>
      <c r="U36" s="13"/>
      <c r="V36" s="13"/>
    </row>
    <row r="37" spans="1:22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0"/>
      <c r="K37" s="10"/>
      <c r="L37" s="19"/>
      <c r="M37" s="13"/>
      <c r="N37" s="13"/>
      <c r="O37" s="13"/>
      <c r="P37" s="13"/>
      <c r="Q37" s="13"/>
      <c r="R37" s="12" t="str">
        <f t="shared" si="0"/>
        <v/>
      </c>
      <c r="S37" s="13"/>
      <c r="T37" s="13"/>
      <c r="U37" s="13"/>
      <c r="V37" s="13"/>
    </row>
    <row r="38" spans="1:22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0"/>
      <c r="K38" s="10"/>
      <c r="L38" s="19"/>
      <c r="M38" s="13"/>
      <c r="N38" s="13"/>
      <c r="O38" s="13"/>
      <c r="P38" s="13"/>
      <c r="Q38" s="13"/>
      <c r="R38" s="12" t="str">
        <f t="shared" si="0"/>
        <v/>
      </c>
      <c r="S38" s="13"/>
      <c r="T38" s="13"/>
      <c r="U38" s="13"/>
      <c r="V38" s="13"/>
    </row>
    <row r="39" spans="1:22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0"/>
      <c r="K39" s="10"/>
      <c r="L39" s="19"/>
      <c r="M39" s="13"/>
      <c r="N39" s="13"/>
      <c r="O39" s="13"/>
      <c r="P39" s="13"/>
      <c r="Q39" s="13"/>
      <c r="R39" s="12" t="str">
        <f t="shared" si="0"/>
        <v/>
      </c>
      <c r="S39" s="13"/>
      <c r="T39" s="13"/>
      <c r="U39" s="13"/>
      <c r="V39" s="13"/>
    </row>
    <row r="40" spans="1:22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0"/>
      <c r="K40" s="10"/>
      <c r="L40" s="19"/>
      <c r="M40" s="13"/>
      <c r="N40" s="13"/>
      <c r="O40" s="13"/>
      <c r="P40" s="13"/>
      <c r="Q40" s="13"/>
      <c r="R40" s="12" t="str">
        <f t="shared" si="0"/>
        <v/>
      </c>
      <c r="S40" s="13"/>
      <c r="T40" s="13"/>
      <c r="U40" s="13"/>
      <c r="V40" s="13"/>
    </row>
    <row r="41" spans="1:22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0"/>
      <c r="K41" s="10"/>
      <c r="L41" s="19"/>
      <c r="M41" s="13"/>
      <c r="N41" s="13"/>
      <c r="O41" s="13"/>
      <c r="P41" s="13"/>
      <c r="Q41" s="13"/>
      <c r="R41" s="12" t="str">
        <f t="shared" si="0"/>
        <v/>
      </c>
      <c r="S41" s="13"/>
      <c r="T41" s="13"/>
      <c r="U41" s="13"/>
      <c r="V41" s="13"/>
    </row>
    <row r="42" spans="1:22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0"/>
      <c r="K42" s="10"/>
      <c r="L42" s="19"/>
      <c r="M42" s="13"/>
      <c r="N42" s="13"/>
      <c r="O42" s="13"/>
      <c r="P42" s="13"/>
      <c r="Q42" s="13"/>
      <c r="R42" s="12" t="str">
        <f t="shared" si="0"/>
        <v/>
      </c>
      <c r="S42" s="13"/>
      <c r="T42" s="13"/>
      <c r="U42" s="13"/>
      <c r="V42" s="13"/>
    </row>
    <row r="43" spans="1:22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0"/>
      <c r="K43" s="10"/>
      <c r="L43" s="19"/>
      <c r="M43" s="13"/>
      <c r="N43" s="13"/>
      <c r="O43" s="13"/>
      <c r="P43" s="13"/>
      <c r="Q43" s="13"/>
      <c r="R43" s="12" t="str">
        <f t="shared" si="0"/>
        <v/>
      </c>
      <c r="S43" s="13"/>
      <c r="T43" s="13"/>
      <c r="U43" s="13"/>
      <c r="V43" s="13"/>
    </row>
    <row r="44" spans="1:22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0"/>
      <c r="K44" s="10"/>
      <c r="L44" s="19"/>
      <c r="M44" s="13"/>
      <c r="N44" s="13"/>
      <c r="O44" s="13"/>
      <c r="P44" s="13"/>
      <c r="Q44" s="13"/>
      <c r="R44" s="12" t="str">
        <f t="shared" si="0"/>
        <v/>
      </c>
      <c r="S44" s="13"/>
      <c r="T44" s="13"/>
      <c r="U44" s="13"/>
      <c r="V44" s="13"/>
    </row>
    <row r="45" spans="1:22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0"/>
      <c r="K45" s="10"/>
      <c r="L45" s="19"/>
      <c r="M45" s="13"/>
      <c r="N45" s="13"/>
      <c r="O45" s="13"/>
      <c r="P45" s="13"/>
      <c r="Q45" s="13"/>
      <c r="R45" s="12" t="str">
        <f t="shared" si="0"/>
        <v/>
      </c>
      <c r="S45" s="13"/>
      <c r="T45" s="13"/>
      <c r="U45" s="13"/>
      <c r="V45" s="13"/>
    </row>
    <row r="46" spans="1:22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0"/>
      <c r="K46" s="10"/>
      <c r="L46" s="19"/>
      <c r="M46" s="13"/>
      <c r="N46" s="13"/>
      <c r="O46" s="13"/>
      <c r="P46" s="13"/>
      <c r="Q46" s="13"/>
      <c r="R46" s="12" t="str">
        <f t="shared" si="0"/>
        <v/>
      </c>
      <c r="S46" s="13"/>
      <c r="T46" s="13"/>
      <c r="U46" s="13"/>
      <c r="V46" s="13"/>
    </row>
    <row r="47" spans="1:22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0"/>
      <c r="K47" s="10"/>
      <c r="L47" s="19"/>
      <c r="M47" s="13"/>
      <c r="N47" s="13"/>
      <c r="O47" s="13"/>
      <c r="P47" s="13"/>
      <c r="Q47" s="13"/>
      <c r="R47" s="12" t="str">
        <f t="shared" si="0"/>
        <v/>
      </c>
      <c r="S47" s="13"/>
      <c r="T47" s="13"/>
      <c r="U47" s="13"/>
      <c r="V47" s="13"/>
    </row>
    <row r="48" spans="1:22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0"/>
      <c r="K48" s="10"/>
      <c r="L48" s="19"/>
      <c r="M48" s="13"/>
      <c r="N48" s="13"/>
      <c r="O48" s="13"/>
      <c r="P48" s="13"/>
      <c r="Q48" s="13"/>
      <c r="R48" s="12" t="str">
        <f t="shared" si="0"/>
        <v/>
      </c>
      <c r="S48" s="13"/>
      <c r="T48" s="13"/>
      <c r="U48" s="13"/>
      <c r="V48" s="13"/>
    </row>
    <row r="49" spans="1:22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0"/>
      <c r="K49" s="10"/>
      <c r="L49" s="19"/>
      <c r="M49" s="13"/>
      <c r="N49" s="13"/>
      <c r="O49" s="13"/>
      <c r="P49" s="13"/>
      <c r="Q49" s="13"/>
      <c r="R49" s="12" t="str">
        <f t="shared" si="0"/>
        <v/>
      </c>
      <c r="S49" s="13"/>
      <c r="T49" s="13"/>
      <c r="U49" s="13"/>
      <c r="V49" s="13"/>
    </row>
    <row r="50" spans="1:22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0"/>
      <c r="K50" s="10"/>
      <c r="L50" s="19"/>
      <c r="M50" s="13"/>
      <c r="N50" s="13"/>
      <c r="O50" s="13"/>
      <c r="P50" s="13"/>
      <c r="Q50" s="13"/>
      <c r="R50" s="12" t="str">
        <f t="shared" si="0"/>
        <v/>
      </c>
      <c r="S50" s="13"/>
      <c r="T50" s="13"/>
      <c r="U50" s="13"/>
      <c r="V50" s="13"/>
    </row>
    <row r="51" spans="1:22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0"/>
      <c r="K51" s="10"/>
      <c r="L51" s="19"/>
      <c r="M51" s="13"/>
      <c r="N51" s="13"/>
      <c r="O51" s="13"/>
      <c r="P51" s="13"/>
      <c r="Q51" s="13"/>
      <c r="R51" s="12" t="str">
        <f t="shared" si="0"/>
        <v/>
      </c>
      <c r="S51" s="13"/>
      <c r="T51" s="13"/>
      <c r="U51" s="13"/>
      <c r="V51" s="13"/>
    </row>
    <row r="52" spans="1:22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0"/>
      <c r="K52" s="10"/>
      <c r="L52" s="19"/>
      <c r="M52" s="13"/>
      <c r="N52" s="13"/>
      <c r="O52" s="13"/>
      <c r="P52" s="13"/>
      <c r="Q52" s="13"/>
      <c r="R52" s="12" t="str">
        <f t="shared" si="0"/>
        <v/>
      </c>
      <c r="S52" s="13"/>
      <c r="T52" s="13"/>
      <c r="U52" s="13"/>
      <c r="V52" s="13"/>
    </row>
    <row r="53" spans="1:22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0"/>
      <c r="K53" s="10"/>
      <c r="L53" s="19"/>
      <c r="M53" s="13"/>
      <c r="N53" s="13"/>
      <c r="O53" s="13"/>
      <c r="P53" s="13"/>
      <c r="Q53" s="13"/>
      <c r="R53" s="12" t="str">
        <f t="shared" si="0"/>
        <v/>
      </c>
      <c r="S53" s="13"/>
      <c r="T53" s="13"/>
      <c r="U53" s="13"/>
      <c r="V53" s="13"/>
    </row>
    <row r="54" spans="1:22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0"/>
      <c r="K54" s="10"/>
      <c r="L54" s="19"/>
      <c r="M54" s="13"/>
      <c r="N54" s="13"/>
      <c r="O54" s="13"/>
      <c r="P54" s="13"/>
      <c r="Q54" s="13"/>
      <c r="R54" s="12" t="str">
        <f t="shared" si="0"/>
        <v/>
      </c>
      <c r="S54" s="13"/>
      <c r="T54" s="13"/>
      <c r="U54" s="13"/>
      <c r="V54" s="13"/>
    </row>
    <row r="55" spans="1:22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0"/>
      <c r="K55" s="10"/>
      <c r="L55" s="19"/>
      <c r="M55" s="13"/>
      <c r="N55" s="13"/>
      <c r="O55" s="13"/>
      <c r="P55" s="13"/>
      <c r="Q55" s="13"/>
      <c r="R55" s="12" t="str">
        <f t="shared" si="0"/>
        <v/>
      </c>
      <c r="S55" s="13"/>
      <c r="T55" s="13"/>
      <c r="U55" s="13"/>
      <c r="V55" s="13"/>
    </row>
    <row r="56" spans="1:22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0"/>
      <c r="K56" s="10"/>
      <c r="L56" s="19"/>
      <c r="M56" s="13"/>
      <c r="N56" s="13"/>
      <c r="O56" s="13"/>
      <c r="P56" s="13"/>
      <c r="Q56" s="13"/>
      <c r="R56" s="12" t="str">
        <f t="shared" si="0"/>
        <v/>
      </c>
      <c r="S56" s="13"/>
      <c r="T56" s="13"/>
      <c r="U56" s="13"/>
      <c r="V56" s="13"/>
    </row>
    <row r="57" spans="1:22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0"/>
      <c r="K57" s="10"/>
      <c r="L57" s="19"/>
      <c r="M57" s="13"/>
      <c r="N57" s="13"/>
      <c r="O57" s="13"/>
      <c r="P57" s="13"/>
      <c r="Q57" s="13"/>
      <c r="R57" s="12" t="str">
        <f t="shared" si="0"/>
        <v/>
      </c>
      <c r="S57" s="13"/>
      <c r="T57" s="13"/>
      <c r="U57" s="13"/>
      <c r="V57" s="13"/>
    </row>
    <row r="58" spans="1:22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0"/>
      <c r="K58" s="10"/>
      <c r="L58" s="19"/>
      <c r="M58" s="13"/>
      <c r="N58" s="13"/>
      <c r="O58" s="13"/>
      <c r="P58" s="13"/>
      <c r="Q58" s="13"/>
      <c r="R58" s="12" t="str">
        <f t="shared" si="0"/>
        <v/>
      </c>
      <c r="S58" s="13"/>
      <c r="T58" s="13"/>
      <c r="U58" s="13"/>
      <c r="V58" s="13"/>
    </row>
    <row r="59" spans="1:22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0"/>
      <c r="K59" s="10"/>
      <c r="L59" s="19"/>
      <c r="M59" s="13"/>
      <c r="N59" s="13"/>
      <c r="O59" s="13"/>
      <c r="P59" s="13"/>
      <c r="Q59" s="13"/>
      <c r="R59" s="12" t="str">
        <f t="shared" si="0"/>
        <v/>
      </c>
      <c r="S59" s="13"/>
      <c r="T59" s="13"/>
      <c r="U59" s="13"/>
      <c r="V59" s="13"/>
    </row>
    <row r="60" spans="1:22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0"/>
      <c r="K60" s="10"/>
      <c r="L60" s="19"/>
      <c r="M60" s="13"/>
      <c r="N60" s="13"/>
      <c r="O60" s="13"/>
      <c r="P60" s="13"/>
      <c r="Q60" s="13"/>
      <c r="R60" s="12" t="str">
        <f t="shared" si="0"/>
        <v/>
      </c>
      <c r="S60" s="13"/>
      <c r="T60" s="13"/>
      <c r="U60" s="13"/>
      <c r="V60" s="13"/>
    </row>
    <row r="61" spans="1:22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0"/>
      <c r="K61" s="10"/>
      <c r="L61" s="19"/>
      <c r="M61" s="13"/>
      <c r="N61" s="13"/>
      <c r="O61" s="13"/>
      <c r="P61" s="13"/>
      <c r="Q61" s="13"/>
      <c r="R61" s="12" t="str">
        <f t="shared" si="0"/>
        <v/>
      </c>
      <c r="S61" s="13"/>
      <c r="T61" s="13"/>
      <c r="U61" s="13"/>
      <c r="V61" s="13"/>
    </row>
    <row r="62" spans="1:22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0"/>
      <c r="K62" s="10"/>
      <c r="L62" s="19"/>
      <c r="M62" s="13"/>
      <c r="N62" s="13"/>
      <c r="O62" s="13"/>
      <c r="P62" s="13"/>
      <c r="Q62" s="13"/>
      <c r="R62" s="12" t="str">
        <f t="shared" si="0"/>
        <v/>
      </c>
      <c r="S62" s="13"/>
      <c r="T62" s="13"/>
      <c r="U62" s="13"/>
      <c r="V62" s="13"/>
    </row>
    <row r="63" spans="1:22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0"/>
      <c r="K63" s="10"/>
      <c r="L63" s="19"/>
      <c r="M63" s="13"/>
      <c r="N63" s="13"/>
      <c r="O63" s="13"/>
      <c r="P63" s="13"/>
      <c r="Q63" s="13"/>
      <c r="R63" s="12" t="str">
        <f t="shared" si="0"/>
        <v/>
      </c>
      <c r="S63" s="13"/>
      <c r="T63" s="13"/>
      <c r="U63" s="13"/>
      <c r="V63" s="13"/>
    </row>
    <row r="64" spans="1:22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0"/>
      <c r="K64" s="10"/>
      <c r="L64" s="19"/>
      <c r="M64" s="13"/>
      <c r="N64" s="13"/>
      <c r="O64" s="13"/>
      <c r="P64" s="13"/>
      <c r="Q64" s="13"/>
      <c r="R64" s="12" t="str">
        <f t="shared" si="0"/>
        <v/>
      </c>
      <c r="S64" s="13"/>
      <c r="T64" s="13"/>
      <c r="U64" s="13"/>
      <c r="V64" s="13"/>
    </row>
    <row r="65" spans="1:22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0"/>
      <c r="K65" s="10"/>
      <c r="L65" s="19"/>
      <c r="M65" s="13"/>
      <c r="N65" s="13"/>
      <c r="O65" s="13"/>
      <c r="P65" s="13"/>
      <c r="Q65" s="13"/>
      <c r="R65" s="12" t="str">
        <f t="shared" si="0"/>
        <v/>
      </c>
      <c r="S65" s="13"/>
      <c r="T65" s="13"/>
      <c r="U65" s="13"/>
      <c r="V65" s="13"/>
    </row>
    <row r="66" spans="1:22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0"/>
      <c r="K66" s="10"/>
      <c r="L66" s="19"/>
      <c r="M66" s="13"/>
      <c r="N66" s="13"/>
      <c r="O66" s="13"/>
      <c r="P66" s="13"/>
      <c r="Q66" s="13"/>
      <c r="R66" s="12" t="str">
        <f t="shared" si="0"/>
        <v/>
      </c>
      <c r="S66" s="13"/>
      <c r="T66" s="13"/>
      <c r="U66" s="13"/>
      <c r="V66" s="13"/>
    </row>
    <row r="67" spans="1:22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0"/>
      <c r="K67" s="10"/>
      <c r="L67" s="19"/>
      <c r="M67" s="13"/>
      <c r="N67" s="13"/>
      <c r="O67" s="13"/>
      <c r="P67" s="13"/>
      <c r="Q67" s="13"/>
      <c r="R67" s="12" t="str">
        <f t="shared" si="0"/>
        <v/>
      </c>
      <c r="S67" s="13"/>
      <c r="T67" s="13"/>
      <c r="U67" s="13"/>
      <c r="V67" s="13"/>
    </row>
    <row r="68" spans="1:22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0"/>
      <c r="K68" s="10"/>
      <c r="L68" s="19"/>
      <c r="M68" s="13"/>
      <c r="N68" s="13"/>
      <c r="O68" s="13"/>
      <c r="P68" s="13"/>
      <c r="Q68" s="13"/>
      <c r="R68" s="12" t="str">
        <f t="shared" ref="R68:R131" si="1">IF(SUM(M68:Q68)=0,"",SUM(M68:Q68))</f>
        <v/>
      </c>
      <c r="S68" s="13"/>
      <c r="T68" s="13"/>
      <c r="U68" s="13"/>
      <c r="V68" s="13"/>
    </row>
    <row r="69" spans="1:22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0"/>
      <c r="K69" s="10"/>
      <c r="L69" s="19"/>
      <c r="M69" s="13"/>
      <c r="N69" s="13"/>
      <c r="O69" s="13"/>
      <c r="P69" s="13"/>
      <c r="Q69" s="13"/>
      <c r="R69" s="12" t="str">
        <f t="shared" si="1"/>
        <v/>
      </c>
      <c r="S69" s="13"/>
      <c r="T69" s="13"/>
      <c r="U69" s="13"/>
      <c r="V69" s="13"/>
    </row>
    <row r="70" spans="1:22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0"/>
      <c r="K70" s="10"/>
      <c r="L70" s="19"/>
      <c r="M70" s="13"/>
      <c r="N70" s="13"/>
      <c r="O70" s="13"/>
      <c r="P70" s="13"/>
      <c r="Q70" s="13"/>
      <c r="R70" s="12" t="str">
        <f t="shared" si="1"/>
        <v/>
      </c>
      <c r="S70" s="13"/>
      <c r="T70" s="13"/>
      <c r="U70" s="13"/>
      <c r="V70" s="13"/>
    </row>
    <row r="71" spans="1:22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0"/>
      <c r="K71" s="10"/>
      <c r="L71" s="19"/>
      <c r="M71" s="13"/>
      <c r="N71" s="13"/>
      <c r="O71" s="13"/>
      <c r="P71" s="13"/>
      <c r="Q71" s="13"/>
      <c r="R71" s="12" t="str">
        <f t="shared" si="1"/>
        <v/>
      </c>
      <c r="S71" s="13"/>
      <c r="T71" s="13"/>
      <c r="U71" s="13"/>
      <c r="V71" s="13"/>
    </row>
    <row r="72" spans="1:22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0"/>
      <c r="K72" s="10"/>
      <c r="L72" s="19"/>
      <c r="M72" s="13"/>
      <c r="N72" s="13"/>
      <c r="O72" s="13"/>
      <c r="P72" s="13"/>
      <c r="Q72" s="13"/>
      <c r="R72" s="12" t="str">
        <f t="shared" si="1"/>
        <v/>
      </c>
      <c r="S72" s="13"/>
      <c r="T72" s="13"/>
      <c r="U72" s="13"/>
      <c r="V72" s="13"/>
    </row>
    <row r="73" spans="1:22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0"/>
      <c r="K73" s="10"/>
      <c r="L73" s="19"/>
      <c r="M73" s="13"/>
      <c r="N73" s="13"/>
      <c r="O73" s="13"/>
      <c r="P73" s="13"/>
      <c r="Q73" s="13"/>
      <c r="R73" s="12" t="str">
        <f t="shared" si="1"/>
        <v/>
      </c>
      <c r="S73" s="13"/>
      <c r="T73" s="13"/>
      <c r="U73" s="13"/>
      <c r="V73" s="13"/>
    </row>
    <row r="74" spans="1:22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0"/>
      <c r="K74" s="10"/>
      <c r="L74" s="19"/>
      <c r="M74" s="13"/>
      <c r="N74" s="13"/>
      <c r="O74" s="13"/>
      <c r="P74" s="13"/>
      <c r="Q74" s="13"/>
      <c r="R74" s="12" t="str">
        <f t="shared" si="1"/>
        <v/>
      </c>
      <c r="S74" s="13"/>
      <c r="T74" s="13"/>
      <c r="U74" s="13"/>
      <c r="V74" s="13"/>
    </row>
    <row r="75" spans="1:22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0"/>
      <c r="K75" s="10"/>
      <c r="L75" s="19"/>
      <c r="M75" s="13"/>
      <c r="N75" s="13"/>
      <c r="O75" s="13"/>
      <c r="P75" s="13"/>
      <c r="Q75" s="13"/>
      <c r="R75" s="12" t="str">
        <f t="shared" si="1"/>
        <v/>
      </c>
      <c r="S75" s="13"/>
      <c r="T75" s="13"/>
      <c r="U75" s="13"/>
      <c r="V75" s="13"/>
    </row>
    <row r="76" spans="1:22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0"/>
      <c r="K76" s="10"/>
      <c r="L76" s="19"/>
      <c r="M76" s="13"/>
      <c r="N76" s="13"/>
      <c r="O76" s="13"/>
      <c r="P76" s="13"/>
      <c r="Q76" s="13"/>
      <c r="R76" s="12" t="str">
        <f t="shared" si="1"/>
        <v/>
      </c>
      <c r="S76" s="13"/>
      <c r="T76" s="13"/>
      <c r="U76" s="13"/>
      <c r="V76" s="13"/>
    </row>
    <row r="77" spans="1:22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0"/>
      <c r="K77" s="10"/>
      <c r="L77" s="19"/>
      <c r="M77" s="13"/>
      <c r="N77" s="13"/>
      <c r="O77" s="13"/>
      <c r="P77" s="13"/>
      <c r="Q77" s="13"/>
      <c r="R77" s="12" t="str">
        <f t="shared" si="1"/>
        <v/>
      </c>
      <c r="S77" s="13"/>
      <c r="T77" s="13"/>
      <c r="U77" s="13"/>
      <c r="V77" s="13"/>
    </row>
    <row r="78" spans="1:22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0"/>
      <c r="K78" s="10"/>
      <c r="L78" s="19"/>
      <c r="M78" s="13"/>
      <c r="N78" s="13"/>
      <c r="O78" s="13"/>
      <c r="P78" s="13"/>
      <c r="Q78" s="13"/>
      <c r="R78" s="12" t="str">
        <f t="shared" si="1"/>
        <v/>
      </c>
      <c r="S78" s="13"/>
      <c r="T78" s="13"/>
      <c r="U78" s="13"/>
      <c r="V78" s="13"/>
    </row>
    <row r="79" spans="1:22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0"/>
      <c r="K79" s="10"/>
      <c r="L79" s="19"/>
      <c r="M79" s="13"/>
      <c r="N79" s="13"/>
      <c r="O79" s="13"/>
      <c r="P79" s="13"/>
      <c r="Q79" s="13"/>
      <c r="R79" s="12" t="str">
        <f t="shared" si="1"/>
        <v/>
      </c>
      <c r="S79" s="13"/>
      <c r="T79" s="13"/>
      <c r="U79" s="13"/>
      <c r="V79" s="13"/>
    </row>
    <row r="80" spans="1:22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0"/>
      <c r="K80" s="10"/>
      <c r="L80" s="19"/>
      <c r="M80" s="13"/>
      <c r="N80" s="13"/>
      <c r="O80" s="13"/>
      <c r="P80" s="13"/>
      <c r="Q80" s="13"/>
      <c r="R80" s="12" t="str">
        <f t="shared" si="1"/>
        <v/>
      </c>
      <c r="S80" s="13"/>
      <c r="T80" s="13"/>
      <c r="U80" s="13"/>
      <c r="V80" s="13"/>
    </row>
    <row r="81" spans="1:22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0"/>
      <c r="K81" s="10"/>
      <c r="L81" s="19"/>
      <c r="M81" s="13"/>
      <c r="N81" s="13"/>
      <c r="O81" s="13"/>
      <c r="P81" s="13"/>
      <c r="Q81" s="13"/>
      <c r="R81" s="12" t="str">
        <f t="shared" si="1"/>
        <v/>
      </c>
      <c r="S81" s="13"/>
      <c r="T81" s="13"/>
      <c r="U81" s="13"/>
      <c r="V81" s="13"/>
    </row>
    <row r="82" spans="1:22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0"/>
      <c r="K82" s="10"/>
      <c r="L82" s="19"/>
      <c r="M82" s="13"/>
      <c r="N82" s="13"/>
      <c r="O82" s="13"/>
      <c r="P82" s="13"/>
      <c r="Q82" s="13"/>
      <c r="R82" s="12" t="str">
        <f t="shared" si="1"/>
        <v/>
      </c>
      <c r="S82" s="13"/>
      <c r="T82" s="13"/>
      <c r="U82" s="13"/>
      <c r="V82" s="13"/>
    </row>
    <row r="83" spans="1:22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0"/>
      <c r="K83" s="10"/>
      <c r="L83" s="19"/>
      <c r="M83" s="13"/>
      <c r="N83" s="13"/>
      <c r="O83" s="13"/>
      <c r="P83" s="13"/>
      <c r="Q83" s="13"/>
      <c r="R83" s="12" t="str">
        <f t="shared" si="1"/>
        <v/>
      </c>
      <c r="S83" s="13"/>
      <c r="T83" s="13"/>
      <c r="U83" s="13"/>
      <c r="V83" s="13"/>
    </row>
    <row r="84" spans="1:22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0"/>
      <c r="K84" s="10"/>
      <c r="L84" s="19"/>
      <c r="M84" s="13"/>
      <c r="N84" s="13"/>
      <c r="O84" s="13"/>
      <c r="P84" s="13"/>
      <c r="Q84" s="13"/>
      <c r="R84" s="12" t="str">
        <f t="shared" si="1"/>
        <v/>
      </c>
      <c r="S84" s="13"/>
      <c r="T84" s="13"/>
      <c r="U84" s="13"/>
      <c r="V84" s="13"/>
    </row>
    <row r="85" spans="1:22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0"/>
      <c r="K85" s="10"/>
      <c r="L85" s="19"/>
      <c r="M85" s="13"/>
      <c r="N85" s="13"/>
      <c r="O85" s="13"/>
      <c r="P85" s="13"/>
      <c r="Q85" s="13"/>
      <c r="R85" s="12" t="str">
        <f t="shared" si="1"/>
        <v/>
      </c>
      <c r="S85" s="13"/>
      <c r="T85" s="13"/>
      <c r="U85" s="13"/>
      <c r="V85" s="13"/>
    </row>
    <row r="86" spans="1:22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0"/>
      <c r="K86" s="10"/>
      <c r="L86" s="19"/>
      <c r="M86" s="13"/>
      <c r="N86" s="13"/>
      <c r="O86" s="13"/>
      <c r="P86" s="13"/>
      <c r="Q86" s="13"/>
      <c r="R86" s="12" t="str">
        <f t="shared" si="1"/>
        <v/>
      </c>
      <c r="S86" s="13"/>
      <c r="T86" s="13"/>
      <c r="U86" s="13"/>
      <c r="V86" s="13"/>
    </row>
    <row r="87" spans="1:22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0"/>
      <c r="K87" s="10"/>
      <c r="L87" s="19"/>
      <c r="M87" s="13"/>
      <c r="N87" s="13"/>
      <c r="O87" s="13"/>
      <c r="P87" s="13"/>
      <c r="Q87" s="13"/>
      <c r="R87" s="12" t="str">
        <f t="shared" si="1"/>
        <v/>
      </c>
      <c r="S87" s="13"/>
      <c r="T87" s="13"/>
      <c r="U87" s="13"/>
      <c r="V87" s="13"/>
    </row>
    <row r="88" spans="1:22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0"/>
      <c r="K88" s="10"/>
      <c r="L88" s="19"/>
      <c r="M88" s="13"/>
      <c r="N88" s="13"/>
      <c r="O88" s="13"/>
      <c r="P88" s="13"/>
      <c r="Q88" s="13"/>
      <c r="R88" s="12" t="str">
        <f t="shared" si="1"/>
        <v/>
      </c>
      <c r="S88" s="13"/>
      <c r="T88" s="13"/>
      <c r="U88" s="13"/>
      <c r="V88" s="13"/>
    </row>
    <row r="89" spans="1:22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0"/>
      <c r="K89" s="10"/>
      <c r="L89" s="19"/>
      <c r="M89" s="13"/>
      <c r="N89" s="13"/>
      <c r="O89" s="13"/>
      <c r="P89" s="13"/>
      <c r="Q89" s="13"/>
      <c r="R89" s="12" t="str">
        <f t="shared" si="1"/>
        <v/>
      </c>
      <c r="S89" s="13"/>
      <c r="T89" s="13"/>
      <c r="U89" s="13"/>
      <c r="V89" s="13"/>
    </row>
    <row r="90" spans="1:22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0"/>
      <c r="K90" s="10"/>
      <c r="L90" s="19"/>
      <c r="M90" s="13"/>
      <c r="N90" s="13"/>
      <c r="O90" s="13"/>
      <c r="P90" s="13"/>
      <c r="Q90" s="13"/>
      <c r="R90" s="12" t="str">
        <f t="shared" si="1"/>
        <v/>
      </c>
      <c r="S90" s="13"/>
      <c r="T90" s="13"/>
      <c r="U90" s="13"/>
      <c r="V90" s="13"/>
    </row>
    <row r="91" spans="1:22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0"/>
      <c r="K91" s="10"/>
      <c r="L91" s="19"/>
      <c r="M91" s="13"/>
      <c r="N91" s="13"/>
      <c r="O91" s="13"/>
      <c r="P91" s="13"/>
      <c r="Q91" s="13"/>
      <c r="R91" s="12" t="str">
        <f t="shared" si="1"/>
        <v/>
      </c>
      <c r="S91" s="11"/>
      <c r="T91" s="11"/>
      <c r="U91" s="11"/>
      <c r="V91" s="11"/>
    </row>
    <row r="92" spans="1:22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0"/>
      <c r="K92" s="10"/>
      <c r="L92" s="19"/>
      <c r="M92" s="13"/>
      <c r="N92" s="13"/>
      <c r="O92" s="13"/>
      <c r="P92" s="13"/>
      <c r="Q92" s="13"/>
      <c r="R92" s="12" t="str">
        <f t="shared" si="1"/>
        <v/>
      </c>
      <c r="S92" s="11"/>
      <c r="T92" s="11"/>
      <c r="U92" s="11"/>
      <c r="V92" s="11"/>
    </row>
    <row r="93" spans="1:22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0"/>
      <c r="K93" s="10"/>
      <c r="L93" s="19"/>
      <c r="M93" s="13"/>
      <c r="N93" s="13"/>
      <c r="O93" s="13"/>
      <c r="P93" s="13"/>
      <c r="Q93" s="13"/>
      <c r="R93" s="12" t="str">
        <f t="shared" si="1"/>
        <v/>
      </c>
      <c r="S93" s="11"/>
      <c r="T93" s="11"/>
      <c r="U93" s="11"/>
      <c r="V93" s="11"/>
    </row>
    <row r="94" spans="1:22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0"/>
      <c r="K94" s="10"/>
      <c r="L94" s="19"/>
      <c r="M94" s="13"/>
      <c r="N94" s="13"/>
      <c r="O94" s="13"/>
      <c r="P94" s="13"/>
      <c r="Q94" s="13"/>
      <c r="R94" s="12" t="str">
        <f t="shared" si="1"/>
        <v/>
      </c>
      <c r="S94" s="11"/>
      <c r="T94" s="11"/>
      <c r="U94" s="11"/>
      <c r="V94" s="11"/>
    </row>
    <row r="95" spans="1:22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0"/>
      <c r="K95" s="10"/>
      <c r="L95" s="19"/>
      <c r="M95" s="13"/>
      <c r="N95" s="13"/>
      <c r="O95" s="13"/>
      <c r="P95" s="13"/>
      <c r="Q95" s="13"/>
      <c r="R95" s="12" t="str">
        <f t="shared" si="1"/>
        <v/>
      </c>
      <c r="S95" s="11"/>
      <c r="T95" s="11"/>
      <c r="U95" s="11"/>
      <c r="V95" s="11"/>
    </row>
    <row r="96" spans="1:22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0"/>
      <c r="K96" s="10"/>
      <c r="L96" s="19"/>
      <c r="M96" s="13"/>
      <c r="N96" s="13"/>
      <c r="O96" s="13"/>
      <c r="P96" s="13"/>
      <c r="Q96" s="13"/>
      <c r="R96" s="12" t="str">
        <f t="shared" si="1"/>
        <v/>
      </c>
      <c r="S96" s="11"/>
      <c r="T96" s="11"/>
      <c r="U96" s="11"/>
      <c r="V96" s="11"/>
    </row>
    <row r="97" spans="1:22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0"/>
      <c r="K97" s="10"/>
      <c r="L97" s="19"/>
      <c r="M97" s="13"/>
      <c r="N97" s="13"/>
      <c r="O97" s="13"/>
      <c r="P97" s="13"/>
      <c r="Q97" s="13"/>
      <c r="R97" s="12" t="str">
        <f t="shared" si="1"/>
        <v/>
      </c>
      <c r="S97" s="11"/>
      <c r="T97" s="11"/>
      <c r="U97" s="11"/>
      <c r="V97" s="11"/>
    </row>
    <row r="98" spans="1:22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0"/>
      <c r="K98" s="10"/>
      <c r="L98" s="19"/>
      <c r="M98" s="13"/>
      <c r="N98" s="13"/>
      <c r="O98" s="13"/>
      <c r="P98" s="13"/>
      <c r="Q98" s="13"/>
      <c r="R98" s="12" t="str">
        <f t="shared" si="1"/>
        <v/>
      </c>
      <c r="S98" s="11"/>
      <c r="T98" s="11"/>
      <c r="U98" s="11"/>
      <c r="V98" s="11"/>
    </row>
    <row r="99" spans="1:22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0"/>
      <c r="K99" s="10"/>
      <c r="L99" s="19"/>
      <c r="M99" s="13"/>
      <c r="N99" s="13"/>
      <c r="O99" s="13"/>
      <c r="P99" s="13"/>
      <c r="Q99" s="13"/>
      <c r="R99" s="12" t="str">
        <f t="shared" si="1"/>
        <v/>
      </c>
      <c r="S99" s="11"/>
      <c r="T99" s="11"/>
      <c r="U99" s="11"/>
      <c r="V99" s="11"/>
    </row>
    <row r="100" spans="1:22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0"/>
      <c r="K100" s="10"/>
      <c r="L100" s="19"/>
      <c r="M100" s="13"/>
      <c r="N100" s="13"/>
      <c r="O100" s="13"/>
      <c r="P100" s="13"/>
      <c r="Q100" s="13"/>
      <c r="R100" s="12" t="str">
        <f t="shared" si="1"/>
        <v/>
      </c>
      <c r="S100" s="11"/>
      <c r="T100" s="11"/>
      <c r="U100" s="11"/>
      <c r="V100" s="11"/>
    </row>
    <row r="101" spans="1:22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0"/>
      <c r="K101" s="10"/>
      <c r="L101" s="19"/>
      <c r="M101" s="13"/>
      <c r="N101" s="13"/>
      <c r="O101" s="13"/>
      <c r="P101" s="13"/>
      <c r="Q101" s="13"/>
      <c r="R101" s="12" t="str">
        <f t="shared" si="1"/>
        <v/>
      </c>
      <c r="S101" s="11"/>
      <c r="T101" s="11"/>
      <c r="U101" s="11"/>
      <c r="V101" s="11"/>
    </row>
    <row r="102" spans="1:22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0"/>
      <c r="K102" s="10"/>
      <c r="L102" s="19"/>
      <c r="M102" s="13"/>
      <c r="N102" s="13"/>
      <c r="O102" s="13"/>
      <c r="P102" s="13"/>
      <c r="Q102" s="13"/>
      <c r="R102" s="12" t="str">
        <f t="shared" si="1"/>
        <v/>
      </c>
      <c r="S102" s="11"/>
      <c r="T102" s="11"/>
      <c r="U102" s="11"/>
      <c r="V102" s="11"/>
    </row>
    <row r="103" spans="1:22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0"/>
      <c r="K103" s="10"/>
      <c r="L103" s="19"/>
      <c r="M103" s="13"/>
      <c r="N103" s="13"/>
      <c r="O103" s="13"/>
      <c r="P103" s="13"/>
      <c r="Q103" s="13"/>
      <c r="R103" s="12" t="str">
        <f t="shared" si="1"/>
        <v/>
      </c>
      <c r="S103" s="11"/>
      <c r="T103" s="11"/>
      <c r="U103" s="11"/>
      <c r="V103" s="11"/>
    </row>
    <row r="104" spans="1:22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0"/>
      <c r="K104" s="10"/>
      <c r="L104" s="19"/>
      <c r="M104" s="13"/>
      <c r="N104" s="13"/>
      <c r="O104" s="13"/>
      <c r="P104" s="13"/>
      <c r="Q104" s="13"/>
      <c r="R104" s="12" t="str">
        <f t="shared" si="1"/>
        <v/>
      </c>
      <c r="S104" s="11"/>
      <c r="T104" s="11"/>
      <c r="U104" s="11"/>
      <c r="V104" s="11"/>
    </row>
    <row r="105" spans="1:22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0"/>
      <c r="K105" s="10"/>
      <c r="L105" s="19"/>
      <c r="M105" s="13"/>
      <c r="N105" s="13"/>
      <c r="O105" s="13"/>
      <c r="P105" s="13"/>
      <c r="Q105" s="13"/>
      <c r="R105" s="12" t="str">
        <f t="shared" si="1"/>
        <v/>
      </c>
      <c r="S105" s="11"/>
      <c r="T105" s="11"/>
      <c r="U105" s="11"/>
      <c r="V105" s="11"/>
    </row>
    <row r="106" spans="1:22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0"/>
      <c r="K106" s="10"/>
      <c r="L106" s="19"/>
      <c r="M106" s="13"/>
      <c r="N106" s="13"/>
      <c r="O106" s="13"/>
      <c r="P106" s="13"/>
      <c r="Q106" s="13"/>
      <c r="R106" s="12" t="str">
        <f t="shared" si="1"/>
        <v/>
      </c>
      <c r="S106" s="11"/>
      <c r="T106" s="11"/>
      <c r="U106" s="11"/>
      <c r="V106" s="11"/>
    </row>
    <row r="107" spans="1:22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0"/>
      <c r="K107" s="10"/>
      <c r="L107" s="19"/>
      <c r="M107" s="13"/>
      <c r="N107" s="13"/>
      <c r="O107" s="13"/>
      <c r="P107" s="13"/>
      <c r="Q107" s="13"/>
      <c r="R107" s="12" t="str">
        <f t="shared" si="1"/>
        <v/>
      </c>
      <c r="S107" s="11"/>
      <c r="T107" s="11"/>
      <c r="U107" s="11"/>
      <c r="V107" s="11"/>
    </row>
    <row r="108" spans="1:22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0"/>
      <c r="K108" s="10"/>
      <c r="L108" s="19"/>
      <c r="M108" s="13"/>
      <c r="N108" s="13"/>
      <c r="O108" s="13"/>
      <c r="P108" s="13"/>
      <c r="Q108" s="13"/>
      <c r="R108" s="12" t="str">
        <f t="shared" si="1"/>
        <v/>
      </c>
      <c r="S108" s="11"/>
      <c r="T108" s="11"/>
      <c r="U108" s="11"/>
      <c r="V108" s="11"/>
    </row>
    <row r="109" spans="1:22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0"/>
      <c r="K109" s="10"/>
      <c r="L109" s="19"/>
      <c r="M109" s="13"/>
      <c r="N109" s="13"/>
      <c r="O109" s="13"/>
      <c r="P109" s="13"/>
      <c r="Q109" s="13"/>
      <c r="R109" s="12" t="str">
        <f t="shared" si="1"/>
        <v/>
      </c>
      <c r="S109" s="11"/>
      <c r="T109" s="11"/>
      <c r="U109" s="11"/>
      <c r="V109" s="11"/>
    </row>
    <row r="110" spans="1:22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0"/>
      <c r="K110" s="10"/>
      <c r="L110" s="19"/>
      <c r="M110" s="13"/>
      <c r="N110" s="13"/>
      <c r="O110" s="13"/>
      <c r="P110" s="13"/>
      <c r="Q110" s="13"/>
      <c r="R110" s="12" t="str">
        <f t="shared" si="1"/>
        <v/>
      </c>
      <c r="S110" s="11"/>
      <c r="T110" s="11"/>
      <c r="U110" s="11"/>
      <c r="V110" s="11"/>
    </row>
    <row r="111" spans="1:22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0"/>
      <c r="K111" s="10"/>
      <c r="L111" s="19"/>
      <c r="M111" s="13"/>
      <c r="N111" s="13"/>
      <c r="O111" s="13"/>
      <c r="P111" s="13"/>
      <c r="Q111" s="13"/>
      <c r="R111" s="12" t="str">
        <f t="shared" si="1"/>
        <v/>
      </c>
      <c r="S111" s="11"/>
      <c r="T111" s="11"/>
      <c r="U111" s="11"/>
      <c r="V111" s="11"/>
    </row>
    <row r="112" spans="1:22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0"/>
      <c r="K112" s="10"/>
      <c r="L112" s="19"/>
      <c r="M112" s="13"/>
      <c r="N112" s="13"/>
      <c r="O112" s="13"/>
      <c r="P112" s="13"/>
      <c r="Q112" s="13"/>
      <c r="R112" s="12" t="str">
        <f t="shared" si="1"/>
        <v/>
      </c>
      <c r="S112" s="11"/>
      <c r="T112" s="11"/>
      <c r="U112" s="11"/>
      <c r="V112" s="11"/>
    </row>
    <row r="113" spans="1:22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0"/>
      <c r="K113" s="10"/>
      <c r="L113" s="19"/>
      <c r="M113" s="13"/>
      <c r="N113" s="13"/>
      <c r="O113" s="13"/>
      <c r="P113" s="13"/>
      <c r="Q113" s="13"/>
      <c r="R113" s="12" t="str">
        <f t="shared" si="1"/>
        <v/>
      </c>
      <c r="S113" s="11"/>
      <c r="T113" s="11"/>
      <c r="U113" s="11"/>
      <c r="V113" s="11"/>
    </row>
    <row r="114" spans="1:22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0"/>
      <c r="K114" s="10"/>
      <c r="L114" s="19"/>
      <c r="M114" s="13"/>
      <c r="N114" s="13"/>
      <c r="O114" s="13"/>
      <c r="P114" s="13"/>
      <c r="Q114" s="13"/>
      <c r="R114" s="12" t="str">
        <f t="shared" si="1"/>
        <v/>
      </c>
      <c r="S114" s="11"/>
      <c r="T114" s="11"/>
      <c r="U114" s="11"/>
      <c r="V114" s="11"/>
    </row>
    <row r="115" spans="1:22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0"/>
      <c r="K115" s="10"/>
      <c r="L115" s="19"/>
      <c r="M115" s="13"/>
      <c r="N115" s="13"/>
      <c r="O115" s="13"/>
      <c r="P115" s="13"/>
      <c r="Q115" s="13"/>
      <c r="R115" s="12" t="str">
        <f t="shared" si="1"/>
        <v/>
      </c>
      <c r="S115" s="11"/>
      <c r="T115" s="11"/>
      <c r="U115" s="11"/>
      <c r="V115" s="11"/>
    </row>
    <row r="116" spans="1:22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0"/>
      <c r="K116" s="10"/>
      <c r="L116" s="19"/>
      <c r="M116" s="13"/>
      <c r="N116" s="13"/>
      <c r="O116" s="13"/>
      <c r="P116" s="13"/>
      <c r="Q116" s="13"/>
      <c r="R116" s="12" t="str">
        <f t="shared" si="1"/>
        <v/>
      </c>
      <c r="S116" s="11"/>
      <c r="T116" s="11"/>
      <c r="U116" s="11"/>
      <c r="V116" s="11"/>
    </row>
    <row r="117" spans="1:22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0"/>
      <c r="K117" s="10"/>
      <c r="L117" s="19"/>
      <c r="M117" s="13"/>
      <c r="N117" s="13"/>
      <c r="O117" s="13"/>
      <c r="P117" s="13"/>
      <c r="Q117" s="13"/>
      <c r="R117" s="12" t="str">
        <f t="shared" si="1"/>
        <v/>
      </c>
      <c r="S117" s="11"/>
      <c r="T117" s="11"/>
      <c r="U117" s="11"/>
      <c r="V117" s="11"/>
    </row>
    <row r="118" spans="1:22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0"/>
      <c r="K118" s="10"/>
      <c r="L118" s="19"/>
      <c r="M118" s="13"/>
      <c r="N118" s="13"/>
      <c r="O118" s="13"/>
      <c r="P118" s="13"/>
      <c r="Q118" s="13"/>
      <c r="R118" s="12" t="str">
        <f t="shared" si="1"/>
        <v/>
      </c>
      <c r="S118" s="11"/>
      <c r="T118" s="11"/>
      <c r="U118" s="11"/>
      <c r="V118" s="11"/>
    </row>
    <row r="119" spans="1:22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0"/>
      <c r="K119" s="10"/>
      <c r="L119" s="19"/>
      <c r="M119" s="13"/>
      <c r="N119" s="13"/>
      <c r="O119" s="13"/>
      <c r="P119" s="13"/>
      <c r="Q119" s="13"/>
      <c r="R119" s="12" t="str">
        <f t="shared" si="1"/>
        <v/>
      </c>
      <c r="S119" s="11"/>
      <c r="T119" s="11"/>
      <c r="U119" s="11"/>
      <c r="V119" s="11"/>
    </row>
    <row r="120" spans="1:22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0"/>
      <c r="K120" s="10"/>
      <c r="L120" s="19"/>
      <c r="M120" s="13"/>
      <c r="N120" s="13"/>
      <c r="O120" s="13"/>
      <c r="P120" s="13"/>
      <c r="Q120" s="13"/>
      <c r="R120" s="12" t="str">
        <f t="shared" si="1"/>
        <v/>
      </c>
      <c r="S120" s="11"/>
      <c r="T120" s="11"/>
      <c r="U120" s="11"/>
      <c r="V120" s="11"/>
    </row>
    <row r="121" spans="1:22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0"/>
      <c r="K121" s="10"/>
      <c r="L121" s="19"/>
      <c r="M121" s="13"/>
      <c r="N121" s="13"/>
      <c r="O121" s="13"/>
      <c r="P121" s="13"/>
      <c r="Q121" s="13"/>
      <c r="R121" s="12" t="str">
        <f t="shared" si="1"/>
        <v/>
      </c>
      <c r="S121" s="11"/>
      <c r="T121" s="11"/>
      <c r="U121" s="11"/>
      <c r="V121" s="11"/>
    </row>
    <row r="122" spans="1:22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0"/>
      <c r="K122" s="10"/>
      <c r="L122" s="19"/>
      <c r="M122" s="13"/>
      <c r="N122" s="13"/>
      <c r="O122" s="13"/>
      <c r="P122" s="13"/>
      <c r="Q122" s="13"/>
      <c r="R122" s="12" t="str">
        <f t="shared" si="1"/>
        <v/>
      </c>
      <c r="S122" s="11"/>
      <c r="T122" s="11"/>
      <c r="U122" s="11"/>
      <c r="V122" s="11"/>
    </row>
    <row r="123" spans="1:22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0"/>
      <c r="K123" s="10"/>
      <c r="L123" s="19"/>
      <c r="M123" s="13"/>
      <c r="N123" s="13"/>
      <c r="O123" s="13"/>
      <c r="P123" s="13"/>
      <c r="Q123" s="13"/>
      <c r="R123" s="12" t="str">
        <f t="shared" si="1"/>
        <v/>
      </c>
      <c r="S123" s="11"/>
      <c r="T123" s="11"/>
      <c r="U123" s="11"/>
      <c r="V123" s="11"/>
    </row>
    <row r="124" spans="1:22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0"/>
      <c r="K124" s="10"/>
      <c r="L124" s="19"/>
      <c r="M124" s="13"/>
      <c r="N124" s="13"/>
      <c r="O124" s="13"/>
      <c r="P124" s="13"/>
      <c r="Q124" s="13"/>
      <c r="R124" s="12" t="str">
        <f t="shared" si="1"/>
        <v/>
      </c>
      <c r="S124" s="11"/>
      <c r="T124" s="11"/>
      <c r="U124" s="11"/>
      <c r="V124" s="11"/>
    </row>
    <row r="125" spans="1:22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0"/>
      <c r="K125" s="10"/>
      <c r="L125" s="19"/>
      <c r="M125" s="13"/>
      <c r="N125" s="13"/>
      <c r="O125" s="13"/>
      <c r="P125" s="13"/>
      <c r="Q125" s="13"/>
      <c r="R125" s="12" t="str">
        <f t="shared" si="1"/>
        <v/>
      </c>
      <c r="S125" s="11"/>
      <c r="T125" s="11"/>
      <c r="U125" s="11"/>
      <c r="V125" s="11"/>
    </row>
    <row r="126" spans="1:22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0"/>
      <c r="K126" s="10"/>
      <c r="L126" s="19"/>
      <c r="M126" s="13"/>
      <c r="N126" s="13"/>
      <c r="O126" s="13"/>
      <c r="P126" s="13"/>
      <c r="Q126" s="13"/>
      <c r="R126" s="12" t="str">
        <f t="shared" si="1"/>
        <v/>
      </c>
      <c r="S126" s="11"/>
      <c r="T126" s="11"/>
      <c r="U126" s="11"/>
      <c r="V126" s="11"/>
    </row>
    <row r="127" spans="1:22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0"/>
      <c r="K127" s="10"/>
      <c r="L127" s="19"/>
      <c r="M127" s="13"/>
      <c r="N127" s="13"/>
      <c r="O127" s="13"/>
      <c r="P127" s="13"/>
      <c r="Q127" s="13"/>
      <c r="R127" s="12" t="str">
        <f t="shared" si="1"/>
        <v/>
      </c>
      <c r="S127" s="11"/>
      <c r="T127" s="11"/>
      <c r="U127" s="11"/>
      <c r="V127" s="11"/>
    </row>
    <row r="128" spans="1:22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0"/>
      <c r="K128" s="10"/>
      <c r="L128" s="19"/>
      <c r="M128" s="13"/>
      <c r="N128" s="13"/>
      <c r="O128" s="13"/>
      <c r="P128" s="13"/>
      <c r="Q128" s="13"/>
      <c r="R128" s="12" t="str">
        <f t="shared" si="1"/>
        <v/>
      </c>
      <c r="S128" s="11"/>
      <c r="T128" s="11"/>
      <c r="U128" s="11"/>
      <c r="V128" s="11"/>
    </row>
    <row r="129" spans="1:22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0"/>
      <c r="K129" s="10"/>
      <c r="L129" s="19"/>
      <c r="M129" s="13"/>
      <c r="N129" s="13"/>
      <c r="O129" s="13"/>
      <c r="P129" s="13"/>
      <c r="Q129" s="13"/>
      <c r="R129" s="12" t="str">
        <f t="shared" si="1"/>
        <v/>
      </c>
      <c r="S129" s="11"/>
      <c r="T129" s="11"/>
      <c r="U129" s="11"/>
      <c r="V129" s="11"/>
    </row>
    <row r="130" spans="1:22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0"/>
      <c r="K130" s="10"/>
      <c r="L130" s="19"/>
      <c r="M130" s="13"/>
      <c r="N130" s="13"/>
      <c r="O130" s="13"/>
      <c r="P130" s="13"/>
      <c r="Q130" s="13"/>
      <c r="R130" s="12" t="str">
        <f t="shared" si="1"/>
        <v/>
      </c>
      <c r="S130" s="11"/>
      <c r="T130" s="11"/>
      <c r="U130" s="11"/>
      <c r="V130" s="11"/>
    </row>
    <row r="131" spans="1:22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0"/>
      <c r="K131" s="10"/>
      <c r="L131" s="19"/>
      <c r="M131" s="13"/>
      <c r="N131" s="13"/>
      <c r="O131" s="13"/>
      <c r="P131" s="13"/>
      <c r="Q131" s="13"/>
      <c r="R131" s="12" t="str">
        <f t="shared" si="1"/>
        <v/>
      </c>
      <c r="S131" s="11"/>
      <c r="T131" s="11"/>
      <c r="U131" s="11"/>
      <c r="V131" s="11"/>
    </row>
    <row r="132" spans="1:22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0"/>
      <c r="K132" s="10"/>
      <c r="L132" s="19"/>
      <c r="M132" s="13"/>
      <c r="N132" s="13"/>
      <c r="O132" s="13"/>
      <c r="P132" s="13"/>
      <c r="Q132" s="13"/>
      <c r="R132" s="12" t="str">
        <f t="shared" ref="R132:R195" si="2">IF(SUM(M132:Q132)=0,"",SUM(M132:Q132))</f>
        <v/>
      </c>
      <c r="S132" s="11"/>
      <c r="T132" s="11"/>
      <c r="U132" s="11"/>
      <c r="V132" s="11"/>
    </row>
    <row r="133" spans="1:22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0"/>
      <c r="K133" s="10"/>
      <c r="L133" s="19"/>
      <c r="M133" s="13"/>
      <c r="N133" s="13"/>
      <c r="O133" s="13"/>
      <c r="P133" s="13"/>
      <c r="Q133" s="13"/>
      <c r="R133" s="12" t="str">
        <f t="shared" si="2"/>
        <v/>
      </c>
      <c r="S133" s="11"/>
      <c r="T133" s="11"/>
      <c r="U133" s="11"/>
      <c r="V133" s="11"/>
    </row>
    <row r="134" spans="1:22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0"/>
      <c r="K134" s="10"/>
      <c r="L134" s="19"/>
      <c r="M134" s="13"/>
      <c r="N134" s="13"/>
      <c r="O134" s="13"/>
      <c r="P134" s="13"/>
      <c r="Q134" s="13"/>
      <c r="R134" s="12" t="str">
        <f t="shared" si="2"/>
        <v/>
      </c>
      <c r="S134" s="11"/>
      <c r="T134" s="11"/>
      <c r="U134" s="11"/>
      <c r="V134" s="11"/>
    </row>
    <row r="135" spans="1:22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0"/>
      <c r="K135" s="10"/>
      <c r="L135" s="19"/>
      <c r="M135" s="13"/>
      <c r="N135" s="13"/>
      <c r="O135" s="13"/>
      <c r="P135" s="13"/>
      <c r="Q135" s="13"/>
      <c r="R135" s="12" t="str">
        <f t="shared" si="2"/>
        <v/>
      </c>
      <c r="S135" s="11"/>
      <c r="T135" s="11"/>
      <c r="U135" s="11"/>
      <c r="V135" s="11"/>
    </row>
    <row r="136" spans="1:22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0"/>
      <c r="K136" s="10"/>
      <c r="L136" s="19"/>
      <c r="M136" s="13"/>
      <c r="N136" s="13"/>
      <c r="O136" s="13"/>
      <c r="P136" s="13"/>
      <c r="Q136" s="13"/>
      <c r="R136" s="12" t="str">
        <f t="shared" si="2"/>
        <v/>
      </c>
      <c r="S136" s="11"/>
      <c r="T136" s="11"/>
      <c r="U136" s="11"/>
      <c r="V136" s="11"/>
    </row>
    <row r="137" spans="1:22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0"/>
      <c r="K137" s="10"/>
      <c r="L137" s="19"/>
      <c r="M137" s="13"/>
      <c r="N137" s="13"/>
      <c r="O137" s="13"/>
      <c r="P137" s="13"/>
      <c r="Q137" s="13"/>
      <c r="R137" s="12" t="str">
        <f t="shared" si="2"/>
        <v/>
      </c>
      <c r="S137" s="11"/>
      <c r="T137" s="11"/>
      <c r="U137" s="11"/>
      <c r="V137" s="11"/>
    </row>
    <row r="138" spans="1:22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0"/>
      <c r="K138" s="10"/>
      <c r="L138" s="19"/>
      <c r="M138" s="13"/>
      <c r="N138" s="13"/>
      <c r="O138" s="13"/>
      <c r="P138" s="13"/>
      <c r="Q138" s="13"/>
      <c r="R138" s="12" t="str">
        <f t="shared" si="2"/>
        <v/>
      </c>
      <c r="S138" s="11"/>
      <c r="T138" s="11"/>
      <c r="U138" s="11"/>
      <c r="V138" s="11"/>
    </row>
    <row r="139" spans="1:22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0"/>
      <c r="K139" s="10"/>
      <c r="L139" s="19"/>
      <c r="M139" s="13"/>
      <c r="N139" s="13"/>
      <c r="O139" s="13"/>
      <c r="P139" s="13"/>
      <c r="Q139" s="13"/>
      <c r="R139" s="12" t="str">
        <f t="shared" si="2"/>
        <v/>
      </c>
      <c r="S139" s="11"/>
      <c r="T139" s="11"/>
      <c r="U139" s="11"/>
      <c r="V139" s="11"/>
    </row>
    <row r="140" spans="1:22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0"/>
      <c r="K140" s="10"/>
      <c r="L140" s="19"/>
      <c r="M140" s="13"/>
      <c r="N140" s="13"/>
      <c r="O140" s="13"/>
      <c r="P140" s="13"/>
      <c r="Q140" s="13"/>
      <c r="R140" s="12" t="str">
        <f t="shared" si="2"/>
        <v/>
      </c>
      <c r="S140" s="11"/>
      <c r="T140" s="11"/>
      <c r="U140" s="11"/>
      <c r="V140" s="11"/>
    </row>
    <row r="141" spans="1:22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0"/>
      <c r="K141" s="10"/>
      <c r="L141" s="19"/>
      <c r="M141" s="13"/>
      <c r="N141" s="13"/>
      <c r="O141" s="13"/>
      <c r="P141" s="13"/>
      <c r="Q141" s="13"/>
      <c r="R141" s="12" t="str">
        <f t="shared" si="2"/>
        <v/>
      </c>
      <c r="S141" s="11"/>
      <c r="T141" s="11"/>
      <c r="U141" s="11"/>
      <c r="V141" s="11"/>
    </row>
    <row r="142" spans="1:22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0"/>
      <c r="K142" s="10"/>
      <c r="L142" s="19"/>
      <c r="M142" s="13"/>
      <c r="N142" s="13"/>
      <c r="O142" s="13"/>
      <c r="P142" s="13"/>
      <c r="Q142" s="13"/>
      <c r="R142" s="12" t="str">
        <f t="shared" si="2"/>
        <v/>
      </c>
      <c r="S142" s="11"/>
      <c r="T142" s="11"/>
      <c r="U142" s="11"/>
      <c r="V142" s="11"/>
    </row>
    <row r="143" spans="1:22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0"/>
      <c r="K143" s="10"/>
      <c r="L143" s="19"/>
      <c r="M143" s="13"/>
      <c r="N143" s="13"/>
      <c r="O143" s="13"/>
      <c r="P143" s="13"/>
      <c r="Q143" s="13"/>
      <c r="R143" s="12" t="str">
        <f t="shared" si="2"/>
        <v/>
      </c>
      <c r="S143" s="11"/>
      <c r="T143" s="11"/>
      <c r="U143" s="11"/>
      <c r="V143" s="11"/>
    </row>
    <row r="144" spans="1:22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10"/>
      <c r="K144" s="10"/>
      <c r="L144" s="19"/>
      <c r="M144" s="13"/>
      <c r="N144" s="13"/>
      <c r="O144" s="13"/>
      <c r="P144" s="13"/>
      <c r="Q144" s="13"/>
      <c r="R144" s="12" t="str">
        <f t="shared" si="2"/>
        <v/>
      </c>
      <c r="S144" s="11"/>
      <c r="T144" s="11"/>
      <c r="U144" s="11"/>
      <c r="V144" s="11"/>
    </row>
    <row r="145" spans="1:22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10"/>
      <c r="K145" s="10"/>
      <c r="L145" s="19"/>
      <c r="M145" s="13"/>
      <c r="N145" s="13"/>
      <c r="O145" s="13"/>
      <c r="P145" s="13"/>
      <c r="Q145" s="13"/>
      <c r="R145" s="12" t="str">
        <f t="shared" si="2"/>
        <v/>
      </c>
      <c r="S145" s="11"/>
      <c r="T145" s="11"/>
      <c r="U145" s="11"/>
      <c r="V145" s="11"/>
    </row>
    <row r="146" spans="1:22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0"/>
      <c r="K146" s="10"/>
      <c r="L146" s="19"/>
      <c r="M146" s="13"/>
      <c r="N146" s="13"/>
      <c r="O146" s="13"/>
      <c r="P146" s="13"/>
      <c r="Q146" s="13"/>
      <c r="R146" s="12" t="str">
        <f t="shared" si="2"/>
        <v/>
      </c>
      <c r="S146" s="11"/>
      <c r="T146" s="11"/>
      <c r="U146" s="11"/>
      <c r="V146" s="11"/>
    </row>
    <row r="147" spans="1:22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0"/>
      <c r="K147" s="10"/>
      <c r="L147" s="19"/>
      <c r="M147" s="13"/>
      <c r="N147" s="13"/>
      <c r="O147" s="13"/>
      <c r="P147" s="13"/>
      <c r="Q147" s="13"/>
      <c r="R147" s="12" t="str">
        <f t="shared" si="2"/>
        <v/>
      </c>
      <c r="S147" s="11"/>
      <c r="T147" s="11"/>
      <c r="U147" s="11"/>
      <c r="V147" s="11"/>
    </row>
    <row r="148" spans="1:22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0"/>
      <c r="K148" s="10"/>
      <c r="L148" s="19"/>
      <c r="M148" s="13"/>
      <c r="N148" s="13"/>
      <c r="O148" s="13"/>
      <c r="P148" s="13"/>
      <c r="Q148" s="13"/>
      <c r="R148" s="12" t="str">
        <f t="shared" si="2"/>
        <v/>
      </c>
      <c r="S148" s="11"/>
      <c r="T148" s="11"/>
      <c r="U148" s="11"/>
      <c r="V148" s="11"/>
    </row>
    <row r="149" spans="1:22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0"/>
      <c r="K149" s="10"/>
      <c r="L149" s="19"/>
      <c r="M149" s="13"/>
      <c r="N149" s="13"/>
      <c r="O149" s="13"/>
      <c r="P149" s="13"/>
      <c r="Q149" s="13"/>
      <c r="R149" s="12" t="str">
        <f t="shared" si="2"/>
        <v/>
      </c>
      <c r="S149" s="11"/>
      <c r="T149" s="11"/>
      <c r="U149" s="11"/>
      <c r="V149" s="11"/>
    </row>
    <row r="150" spans="1:22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0"/>
      <c r="K150" s="10"/>
      <c r="L150" s="19"/>
      <c r="M150" s="13"/>
      <c r="N150" s="13"/>
      <c r="O150" s="13"/>
      <c r="P150" s="13"/>
      <c r="Q150" s="13"/>
      <c r="R150" s="12" t="str">
        <f t="shared" si="2"/>
        <v/>
      </c>
      <c r="S150" s="11"/>
      <c r="T150" s="11"/>
      <c r="U150" s="11"/>
      <c r="V150" s="11"/>
    </row>
    <row r="151" spans="1:22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0"/>
      <c r="K151" s="10"/>
      <c r="L151" s="19"/>
      <c r="M151" s="13"/>
      <c r="N151" s="13"/>
      <c r="O151" s="13"/>
      <c r="P151" s="13"/>
      <c r="Q151" s="13"/>
      <c r="R151" s="12" t="str">
        <f t="shared" si="2"/>
        <v/>
      </c>
      <c r="S151" s="11"/>
      <c r="T151" s="11"/>
      <c r="U151" s="11"/>
      <c r="V151" s="11"/>
    </row>
    <row r="152" spans="1:22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0"/>
      <c r="K152" s="10"/>
      <c r="L152" s="19"/>
      <c r="M152" s="13"/>
      <c r="N152" s="13"/>
      <c r="O152" s="13"/>
      <c r="P152" s="13"/>
      <c r="Q152" s="13"/>
      <c r="R152" s="12" t="str">
        <f t="shared" si="2"/>
        <v/>
      </c>
      <c r="S152" s="11"/>
      <c r="T152" s="11"/>
      <c r="U152" s="11"/>
      <c r="V152" s="11"/>
    </row>
    <row r="153" spans="1:22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0"/>
      <c r="K153" s="10"/>
      <c r="L153" s="19"/>
      <c r="M153" s="13"/>
      <c r="N153" s="13"/>
      <c r="O153" s="13"/>
      <c r="P153" s="13"/>
      <c r="Q153" s="13"/>
      <c r="R153" s="12" t="str">
        <f t="shared" si="2"/>
        <v/>
      </c>
      <c r="S153" s="11"/>
      <c r="T153" s="11"/>
      <c r="U153" s="11"/>
      <c r="V153" s="11"/>
    </row>
    <row r="154" spans="1:22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0"/>
      <c r="K154" s="10"/>
      <c r="L154" s="19"/>
      <c r="M154" s="13"/>
      <c r="N154" s="13"/>
      <c r="O154" s="13"/>
      <c r="P154" s="13"/>
      <c r="Q154" s="13"/>
      <c r="R154" s="12" t="str">
        <f t="shared" si="2"/>
        <v/>
      </c>
      <c r="S154" s="11"/>
      <c r="T154" s="11"/>
      <c r="U154" s="11"/>
      <c r="V154" s="11"/>
    </row>
    <row r="155" spans="1:22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0"/>
      <c r="K155" s="10"/>
      <c r="L155" s="19"/>
      <c r="M155" s="13"/>
      <c r="N155" s="13"/>
      <c r="O155" s="13"/>
      <c r="P155" s="13"/>
      <c r="Q155" s="13"/>
      <c r="R155" s="12" t="str">
        <f t="shared" si="2"/>
        <v/>
      </c>
      <c r="S155" s="11"/>
      <c r="T155" s="11"/>
      <c r="U155" s="11"/>
      <c r="V155" s="11"/>
    </row>
    <row r="156" spans="1:22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0"/>
      <c r="K156" s="10"/>
      <c r="L156" s="19"/>
      <c r="M156" s="13"/>
      <c r="N156" s="13"/>
      <c r="O156" s="13"/>
      <c r="P156" s="13"/>
      <c r="Q156" s="13"/>
      <c r="R156" s="12" t="str">
        <f t="shared" si="2"/>
        <v/>
      </c>
      <c r="S156" s="11"/>
      <c r="T156" s="11"/>
      <c r="U156" s="11"/>
      <c r="V156" s="11"/>
    </row>
    <row r="157" spans="1:22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0"/>
      <c r="K157" s="10"/>
      <c r="L157" s="19"/>
      <c r="M157" s="13"/>
      <c r="N157" s="13"/>
      <c r="O157" s="13"/>
      <c r="P157" s="13"/>
      <c r="Q157" s="13"/>
      <c r="R157" s="12" t="str">
        <f t="shared" si="2"/>
        <v/>
      </c>
      <c r="S157" s="11"/>
      <c r="T157" s="11"/>
      <c r="U157" s="11"/>
      <c r="V157" s="11"/>
    </row>
    <row r="158" spans="1:22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0"/>
      <c r="K158" s="10"/>
      <c r="L158" s="19"/>
      <c r="M158" s="13"/>
      <c r="N158" s="13"/>
      <c r="O158" s="13"/>
      <c r="P158" s="13"/>
      <c r="Q158" s="13"/>
      <c r="R158" s="12" t="str">
        <f t="shared" si="2"/>
        <v/>
      </c>
      <c r="S158" s="11"/>
      <c r="T158" s="11"/>
      <c r="U158" s="11"/>
      <c r="V158" s="11"/>
    </row>
    <row r="159" spans="1:22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0"/>
      <c r="K159" s="10"/>
      <c r="L159" s="19"/>
      <c r="M159" s="13"/>
      <c r="N159" s="13"/>
      <c r="O159" s="13"/>
      <c r="P159" s="13"/>
      <c r="Q159" s="13"/>
      <c r="R159" s="12" t="str">
        <f t="shared" si="2"/>
        <v/>
      </c>
      <c r="S159" s="11"/>
      <c r="T159" s="11"/>
      <c r="U159" s="11"/>
      <c r="V159" s="11"/>
    </row>
    <row r="160" spans="1:22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0"/>
      <c r="K160" s="10"/>
      <c r="L160" s="19"/>
      <c r="M160" s="13"/>
      <c r="N160" s="13"/>
      <c r="O160" s="13"/>
      <c r="P160" s="13"/>
      <c r="Q160" s="13"/>
      <c r="R160" s="12" t="str">
        <f t="shared" si="2"/>
        <v/>
      </c>
      <c r="S160" s="11"/>
      <c r="T160" s="11"/>
      <c r="U160" s="11"/>
      <c r="V160" s="11"/>
    </row>
    <row r="161" spans="1:22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0"/>
      <c r="K161" s="10"/>
      <c r="L161" s="19"/>
      <c r="M161" s="13"/>
      <c r="N161" s="13"/>
      <c r="O161" s="13"/>
      <c r="P161" s="13"/>
      <c r="Q161" s="13"/>
      <c r="R161" s="12" t="str">
        <f t="shared" si="2"/>
        <v/>
      </c>
      <c r="S161" s="11"/>
      <c r="T161" s="11"/>
      <c r="U161" s="11"/>
      <c r="V161" s="11"/>
    </row>
    <row r="162" spans="1:22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0"/>
      <c r="K162" s="10"/>
      <c r="L162" s="19"/>
      <c r="M162" s="13"/>
      <c r="N162" s="13"/>
      <c r="O162" s="13"/>
      <c r="P162" s="13"/>
      <c r="Q162" s="13"/>
      <c r="R162" s="12" t="str">
        <f t="shared" si="2"/>
        <v/>
      </c>
      <c r="S162" s="11"/>
      <c r="T162" s="11"/>
      <c r="U162" s="11"/>
      <c r="V162" s="11"/>
    </row>
    <row r="163" spans="1:22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0"/>
      <c r="K163" s="10"/>
      <c r="L163" s="19"/>
      <c r="M163" s="13"/>
      <c r="N163" s="13"/>
      <c r="O163" s="13"/>
      <c r="P163" s="13"/>
      <c r="Q163" s="13"/>
      <c r="R163" s="12" t="str">
        <f t="shared" si="2"/>
        <v/>
      </c>
      <c r="S163" s="11"/>
      <c r="T163" s="11"/>
      <c r="U163" s="11"/>
      <c r="V163" s="11"/>
    </row>
    <row r="164" spans="1:22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0"/>
      <c r="K164" s="10"/>
      <c r="L164" s="19"/>
      <c r="M164" s="13"/>
      <c r="N164" s="13"/>
      <c r="O164" s="13"/>
      <c r="P164" s="13"/>
      <c r="Q164" s="13"/>
      <c r="R164" s="12" t="str">
        <f t="shared" si="2"/>
        <v/>
      </c>
      <c r="S164" s="11"/>
      <c r="T164" s="11"/>
      <c r="U164" s="11"/>
      <c r="V164" s="11"/>
    </row>
    <row r="165" spans="1:22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10"/>
      <c r="K165" s="10"/>
      <c r="L165" s="19"/>
      <c r="M165" s="13"/>
      <c r="N165" s="13"/>
      <c r="O165" s="13"/>
      <c r="P165" s="13"/>
      <c r="Q165" s="13"/>
      <c r="R165" s="12" t="str">
        <f t="shared" si="2"/>
        <v/>
      </c>
      <c r="S165" s="11"/>
      <c r="T165" s="11"/>
      <c r="U165" s="11"/>
      <c r="V165" s="11"/>
    </row>
    <row r="166" spans="1:22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0"/>
      <c r="K166" s="10"/>
      <c r="L166" s="19"/>
      <c r="M166" s="13"/>
      <c r="N166" s="13"/>
      <c r="O166" s="13"/>
      <c r="P166" s="13"/>
      <c r="Q166" s="13"/>
      <c r="R166" s="12" t="str">
        <f t="shared" si="2"/>
        <v/>
      </c>
      <c r="S166" s="11"/>
      <c r="T166" s="11"/>
      <c r="U166" s="11"/>
      <c r="V166" s="11"/>
    </row>
    <row r="167" spans="1:22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10"/>
      <c r="K167" s="10"/>
      <c r="L167" s="19"/>
      <c r="M167" s="13"/>
      <c r="N167" s="13"/>
      <c r="O167" s="13"/>
      <c r="P167" s="13"/>
      <c r="Q167" s="13"/>
      <c r="R167" s="12" t="str">
        <f t="shared" si="2"/>
        <v/>
      </c>
      <c r="S167" s="11"/>
      <c r="T167" s="11"/>
      <c r="U167" s="11"/>
      <c r="V167" s="11"/>
    </row>
    <row r="168" spans="1:22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10"/>
      <c r="K168" s="10"/>
      <c r="L168" s="19"/>
      <c r="M168" s="13"/>
      <c r="N168" s="13"/>
      <c r="O168" s="13"/>
      <c r="P168" s="13"/>
      <c r="Q168" s="13"/>
      <c r="R168" s="12" t="str">
        <f t="shared" si="2"/>
        <v/>
      </c>
      <c r="S168" s="11"/>
      <c r="T168" s="11"/>
      <c r="U168" s="11"/>
      <c r="V168" s="11"/>
    </row>
    <row r="169" spans="1:22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10"/>
      <c r="K169" s="10"/>
      <c r="L169" s="19"/>
      <c r="M169" s="13"/>
      <c r="N169" s="13"/>
      <c r="O169" s="13"/>
      <c r="P169" s="13"/>
      <c r="Q169" s="13"/>
      <c r="R169" s="12" t="str">
        <f t="shared" si="2"/>
        <v/>
      </c>
      <c r="S169" s="11"/>
      <c r="T169" s="11"/>
      <c r="U169" s="11"/>
      <c r="V169" s="11"/>
    </row>
    <row r="170" spans="1:22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10"/>
      <c r="K170" s="10"/>
      <c r="L170" s="19"/>
      <c r="M170" s="13"/>
      <c r="N170" s="13"/>
      <c r="O170" s="13"/>
      <c r="P170" s="13"/>
      <c r="Q170" s="13"/>
      <c r="R170" s="12" t="str">
        <f t="shared" si="2"/>
        <v/>
      </c>
      <c r="S170" s="11"/>
      <c r="T170" s="11"/>
      <c r="U170" s="11"/>
      <c r="V170" s="11"/>
    </row>
    <row r="171" spans="1:22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10"/>
      <c r="K171" s="10"/>
      <c r="L171" s="19"/>
      <c r="M171" s="13"/>
      <c r="N171" s="13"/>
      <c r="O171" s="13"/>
      <c r="P171" s="13"/>
      <c r="Q171" s="13"/>
      <c r="R171" s="12" t="str">
        <f t="shared" si="2"/>
        <v/>
      </c>
      <c r="S171" s="11"/>
      <c r="T171" s="11"/>
      <c r="U171" s="11"/>
      <c r="V171" s="11"/>
    </row>
    <row r="172" spans="1:22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10"/>
      <c r="K172" s="10"/>
      <c r="L172" s="19"/>
      <c r="M172" s="13"/>
      <c r="N172" s="13"/>
      <c r="O172" s="13"/>
      <c r="P172" s="13"/>
      <c r="Q172" s="13"/>
      <c r="R172" s="12" t="str">
        <f t="shared" si="2"/>
        <v/>
      </c>
      <c r="S172" s="11"/>
      <c r="T172" s="11"/>
      <c r="U172" s="11"/>
      <c r="V172" s="11"/>
    </row>
    <row r="173" spans="1:22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10"/>
      <c r="K173" s="10"/>
      <c r="L173" s="19"/>
      <c r="M173" s="13"/>
      <c r="N173" s="13"/>
      <c r="O173" s="13"/>
      <c r="P173" s="13"/>
      <c r="Q173" s="13"/>
      <c r="R173" s="12" t="str">
        <f t="shared" si="2"/>
        <v/>
      </c>
      <c r="S173" s="11"/>
      <c r="T173" s="11"/>
      <c r="U173" s="11"/>
      <c r="V173" s="11"/>
    </row>
    <row r="174" spans="1:22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10"/>
      <c r="K174" s="10"/>
      <c r="L174" s="19"/>
      <c r="M174" s="13"/>
      <c r="N174" s="13"/>
      <c r="O174" s="13"/>
      <c r="P174" s="13"/>
      <c r="Q174" s="13"/>
      <c r="R174" s="12" t="str">
        <f t="shared" si="2"/>
        <v/>
      </c>
      <c r="S174" s="11"/>
      <c r="T174" s="11"/>
      <c r="U174" s="11"/>
      <c r="V174" s="11"/>
    </row>
    <row r="175" spans="1:22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0"/>
      <c r="K175" s="10"/>
      <c r="L175" s="19"/>
      <c r="M175" s="13"/>
      <c r="N175" s="13"/>
      <c r="O175" s="13"/>
      <c r="P175" s="13"/>
      <c r="Q175" s="13"/>
      <c r="R175" s="12" t="str">
        <f t="shared" si="2"/>
        <v/>
      </c>
      <c r="S175" s="11"/>
      <c r="T175" s="11"/>
      <c r="U175" s="11"/>
      <c r="V175" s="11"/>
    </row>
    <row r="176" spans="1:22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0"/>
      <c r="K176" s="10"/>
      <c r="L176" s="19"/>
      <c r="M176" s="13"/>
      <c r="N176" s="13"/>
      <c r="O176" s="13"/>
      <c r="P176" s="13"/>
      <c r="Q176" s="13"/>
      <c r="R176" s="12" t="str">
        <f t="shared" si="2"/>
        <v/>
      </c>
      <c r="S176" s="11"/>
      <c r="T176" s="11"/>
      <c r="U176" s="11"/>
      <c r="V176" s="11"/>
    </row>
    <row r="177" spans="1:22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0"/>
      <c r="K177" s="10"/>
      <c r="L177" s="19"/>
      <c r="M177" s="13"/>
      <c r="N177" s="13"/>
      <c r="O177" s="13"/>
      <c r="P177" s="13"/>
      <c r="Q177" s="13"/>
      <c r="R177" s="12" t="str">
        <f t="shared" si="2"/>
        <v/>
      </c>
      <c r="S177" s="11"/>
      <c r="T177" s="11"/>
      <c r="U177" s="11"/>
      <c r="V177" s="11"/>
    </row>
    <row r="178" spans="1:22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0"/>
      <c r="K178" s="10"/>
      <c r="L178" s="19"/>
      <c r="M178" s="13"/>
      <c r="N178" s="13"/>
      <c r="O178" s="13"/>
      <c r="P178" s="13"/>
      <c r="Q178" s="13"/>
      <c r="R178" s="12" t="str">
        <f t="shared" si="2"/>
        <v/>
      </c>
      <c r="S178" s="11"/>
      <c r="T178" s="11"/>
      <c r="U178" s="11"/>
      <c r="V178" s="11"/>
    </row>
    <row r="179" spans="1:22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10"/>
      <c r="K179" s="10"/>
      <c r="L179" s="19"/>
      <c r="M179" s="13"/>
      <c r="N179" s="13"/>
      <c r="O179" s="13"/>
      <c r="P179" s="13"/>
      <c r="Q179" s="13"/>
      <c r="R179" s="12" t="str">
        <f t="shared" si="2"/>
        <v/>
      </c>
      <c r="S179" s="11"/>
      <c r="T179" s="11"/>
      <c r="U179" s="11"/>
      <c r="V179" s="11"/>
    </row>
    <row r="180" spans="1:22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10"/>
      <c r="K180" s="10"/>
      <c r="L180" s="19"/>
      <c r="M180" s="13"/>
      <c r="N180" s="13"/>
      <c r="O180" s="13"/>
      <c r="P180" s="13"/>
      <c r="Q180" s="13"/>
      <c r="R180" s="12" t="str">
        <f t="shared" si="2"/>
        <v/>
      </c>
      <c r="S180" s="11"/>
      <c r="T180" s="11"/>
      <c r="U180" s="11"/>
      <c r="V180" s="11"/>
    </row>
    <row r="181" spans="1:22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0"/>
      <c r="K181" s="10"/>
      <c r="L181" s="19"/>
      <c r="M181" s="13"/>
      <c r="N181" s="13"/>
      <c r="O181" s="13"/>
      <c r="P181" s="13"/>
      <c r="Q181" s="13"/>
      <c r="R181" s="12" t="str">
        <f t="shared" si="2"/>
        <v/>
      </c>
      <c r="S181" s="11"/>
      <c r="T181" s="11"/>
      <c r="U181" s="11"/>
      <c r="V181" s="11"/>
    </row>
    <row r="182" spans="1:22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10"/>
      <c r="K182" s="10"/>
      <c r="L182" s="19"/>
      <c r="M182" s="13"/>
      <c r="N182" s="13"/>
      <c r="O182" s="13"/>
      <c r="P182" s="13"/>
      <c r="Q182" s="13"/>
      <c r="R182" s="12" t="str">
        <f t="shared" si="2"/>
        <v/>
      </c>
      <c r="S182" s="11"/>
      <c r="T182" s="11"/>
      <c r="U182" s="11"/>
      <c r="V182" s="11"/>
    </row>
    <row r="183" spans="1:22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10"/>
      <c r="K183" s="10"/>
      <c r="L183" s="19"/>
      <c r="M183" s="13"/>
      <c r="N183" s="13"/>
      <c r="O183" s="13"/>
      <c r="P183" s="13"/>
      <c r="Q183" s="13"/>
      <c r="R183" s="12" t="str">
        <f t="shared" si="2"/>
        <v/>
      </c>
      <c r="S183" s="11"/>
      <c r="T183" s="11"/>
      <c r="U183" s="11"/>
      <c r="V183" s="11"/>
    </row>
    <row r="184" spans="1:22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0"/>
      <c r="K184" s="10"/>
      <c r="L184" s="19"/>
      <c r="M184" s="13"/>
      <c r="N184" s="13"/>
      <c r="O184" s="13"/>
      <c r="P184" s="13"/>
      <c r="Q184" s="13"/>
      <c r="R184" s="12" t="str">
        <f t="shared" si="2"/>
        <v/>
      </c>
      <c r="S184" s="11"/>
      <c r="T184" s="11"/>
      <c r="U184" s="11"/>
      <c r="V184" s="11"/>
    </row>
    <row r="185" spans="1:22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10"/>
      <c r="K185" s="10"/>
      <c r="L185" s="19"/>
      <c r="M185" s="13"/>
      <c r="N185" s="13"/>
      <c r="O185" s="13"/>
      <c r="P185" s="13"/>
      <c r="Q185" s="13"/>
      <c r="R185" s="12" t="str">
        <f t="shared" si="2"/>
        <v/>
      </c>
      <c r="S185" s="11"/>
      <c r="T185" s="11"/>
      <c r="U185" s="11"/>
      <c r="V185" s="11"/>
    </row>
    <row r="186" spans="1:22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0"/>
      <c r="K186" s="10"/>
      <c r="L186" s="19"/>
      <c r="M186" s="13"/>
      <c r="N186" s="13"/>
      <c r="O186" s="13"/>
      <c r="P186" s="13"/>
      <c r="Q186" s="13"/>
      <c r="R186" s="12" t="str">
        <f t="shared" si="2"/>
        <v/>
      </c>
      <c r="S186" s="11"/>
      <c r="T186" s="11"/>
      <c r="U186" s="11"/>
      <c r="V186" s="11"/>
    </row>
    <row r="187" spans="1:22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0"/>
      <c r="K187" s="10"/>
      <c r="L187" s="19"/>
      <c r="M187" s="13"/>
      <c r="N187" s="13"/>
      <c r="O187" s="13"/>
      <c r="P187" s="13"/>
      <c r="Q187" s="13"/>
      <c r="R187" s="12" t="str">
        <f t="shared" si="2"/>
        <v/>
      </c>
      <c r="S187" s="11"/>
      <c r="T187" s="11"/>
      <c r="U187" s="11"/>
      <c r="V187" s="11"/>
    </row>
    <row r="188" spans="1:22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10"/>
      <c r="K188" s="10"/>
      <c r="L188" s="19"/>
      <c r="M188" s="13"/>
      <c r="N188" s="13"/>
      <c r="O188" s="13"/>
      <c r="P188" s="13"/>
      <c r="Q188" s="13"/>
      <c r="R188" s="12" t="str">
        <f t="shared" si="2"/>
        <v/>
      </c>
      <c r="S188" s="11"/>
      <c r="T188" s="11"/>
      <c r="U188" s="11"/>
      <c r="V188" s="11"/>
    </row>
    <row r="189" spans="1:22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10"/>
      <c r="K189" s="10"/>
      <c r="L189" s="19"/>
      <c r="M189" s="13"/>
      <c r="N189" s="13"/>
      <c r="O189" s="13"/>
      <c r="P189" s="13"/>
      <c r="Q189" s="13"/>
      <c r="R189" s="12" t="str">
        <f t="shared" si="2"/>
        <v/>
      </c>
      <c r="S189" s="11"/>
      <c r="T189" s="11"/>
      <c r="U189" s="11"/>
      <c r="V189" s="11"/>
    </row>
    <row r="190" spans="1:22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0"/>
      <c r="K190" s="10"/>
      <c r="L190" s="19"/>
      <c r="M190" s="13"/>
      <c r="N190" s="13"/>
      <c r="O190" s="13"/>
      <c r="P190" s="13"/>
      <c r="Q190" s="13"/>
      <c r="R190" s="12" t="str">
        <f t="shared" si="2"/>
        <v/>
      </c>
      <c r="S190" s="11"/>
      <c r="T190" s="11"/>
      <c r="U190" s="11"/>
      <c r="V190" s="11"/>
    </row>
    <row r="191" spans="1:22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0"/>
      <c r="K191" s="10"/>
      <c r="L191" s="19"/>
      <c r="M191" s="13"/>
      <c r="N191" s="13"/>
      <c r="O191" s="13"/>
      <c r="P191" s="13"/>
      <c r="Q191" s="13"/>
      <c r="R191" s="12" t="str">
        <f t="shared" si="2"/>
        <v/>
      </c>
      <c r="S191" s="11"/>
      <c r="T191" s="11"/>
      <c r="U191" s="11"/>
      <c r="V191" s="11"/>
    </row>
    <row r="192" spans="1:22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10"/>
      <c r="K192" s="10"/>
      <c r="L192" s="19"/>
      <c r="M192" s="13"/>
      <c r="N192" s="13"/>
      <c r="O192" s="13"/>
      <c r="P192" s="13"/>
      <c r="Q192" s="13"/>
      <c r="R192" s="12" t="str">
        <f t="shared" si="2"/>
        <v/>
      </c>
      <c r="S192" s="11"/>
      <c r="T192" s="11"/>
      <c r="U192" s="11"/>
      <c r="V192" s="11"/>
    </row>
    <row r="193" spans="1:22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0"/>
      <c r="K193" s="10"/>
      <c r="L193" s="19"/>
      <c r="M193" s="13"/>
      <c r="N193" s="13"/>
      <c r="O193" s="13"/>
      <c r="P193" s="13"/>
      <c r="Q193" s="13"/>
      <c r="R193" s="12" t="str">
        <f t="shared" si="2"/>
        <v/>
      </c>
      <c r="S193" s="11"/>
      <c r="T193" s="11"/>
      <c r="U193" s="11"/>
      <c r="V193" s="11"/>
    </row>
    <row r="194" spans="1:22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10"/>
      <c r="K194" s="10"/>
      <c r="L194" s="19"/>
      <c r="M194" s="13"/>
      <c r="N194" s="13"/>
      <c r="O194" s="13"/>
      <c r="P194" s="13"/>
      <c r="Q194" s="13"/>
      <c r="R194" s="12" t="str">
        <f t="shared" si="2"/>
        <v/>
      </c>
      <c r="S194" s="11"/>
      <c r="T194" s="11"/>
      <c r="U194" s="11"/>
      <c r="V194" s="11"/>
    </row>
    <row r="195" spans="1:22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10"/>
      <c r="K195" s="10"/>
      <c r="L195" s="19"/>
      <c r="M195" s="13"/>
      <c r="N195" s="13"/>
      <c r="O195" s="13"/>
      <c r="P195" s="13"/>
      <c r="Q195" s="13"/>
      <c r="R195" s="12" t="str">
        <f t="shared" si="2"/>
        <v/>
      </c>
      <c r="S195" s="11"/>
      <c r="T195" s="11"/>
      <c r="U195" s="11"/>
      <c r="V195" s="11"/>
    </row>
    <row r="196" spans="1:22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10"/>
      <c r="K196" s="10"/>
      <c r="L196" s="19"/>
      <c r="M196" s="13"/>
      <c r="N196" s="13"/>
      <c r="O196" s="13"/>
      <c r="P196" s="13"/>
      <c r="Q196" s="13"/>
      <c r="R196" s="12" t="str">
        <f t="shared" ref="R196:R251" si="3">IF(SUM(M196:Q196)=0,"",SUM(M196:Q196))</f>
        <v/>
      </c>
      <c r="S196" s="11"/>
      <c r="T196" s="11"/>
      <c r="U196" s="11"/>
      <c r="V196" s="11"/>
    </row>
    <row r="197" spans="1:22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10"/>
      <c r="K197" s="10"/>
      <c r="L197" s="19"/>
      <c r="M197" s="13"/>
      <c r="N197" s="13"/>
      <c r="O197" s="13"/>
      <c r="P197" s="13"/>
      <c r="Q197" s="13"/>
      <c r="R197" s="12" t="str">
        <f t="shared" si="3"/>
        <v/>
      </c>
      <c r="S197" s="11"/>
      <c r="T197" s="11"/>
      <c r="U197" s="11"/>
      <c r="V197" s="11"/>
    </row>
    <row r="198" spans="1:22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0"/>
      <c r="K198" s="10"/>
      <c r="L198" s="19"/>
      <c r="M198" s="13"/>
      <c r="N198" s="13"/>
      <c r="O198" s="13"/>
      <c r="P198" s="13"/>
      <c r="Q198" s="13"/>
      <c r="R198" s="12" t="str">
        <f t="shared" si="3"/>
        <v/>
      </c>
      <c r="S198" s="11"/>
      <c r="T198" s="11"/>
      <c r="U198" s="11"/>
      <c r="V198" s="11"/>
    </row>
    <row r="199" spans="1:22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10"/>
      <c r="K199" s="10"/>
      <c r="L199" s="19"/>
      <c r="M199" s="13"/>
      <c r="N199" s="13"/>
      <c r="O199" s="13"/>
      <c r="P199" s="13"/>
      <c r="Q199" s="13"/>
      <c r="R199" s="12" t="str">
        <f t="shared" si="3"/>
        <v/>
      </c>
      <c r="S199" s="11"/>
      <c r="T199" s="11"/>
      <c r="U199" s="11"/>
      <c r="V199" s="11"/>
    </row>
    <row r="200" spans="1:22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10"/>
      <c r="K200" s="10"/>
      <c r="L200" s="19"/>
      <c r="M200" s="13"/>
      <c r="N200" s="13"/>
      <c r="O200" s="13"/>
      <c r="P200" s="13"/>
      <c r="Q200" s="13"/>
      <c r="R200" s="12" t="str">
        <f t="shared" si="3"/>
        <v/>
      </c>
      <c r="S200" s="11"/>
      <c r="T200" s="11"/>
      <c r="U200" s="11"/>
      <c r="V200" s="11"/>
    </row>
    <row r="201" spans="1:22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10"/>
      <c r="K201" s="10"/>
      <c r="L201" s="19"/>
      <c r="M201" s="13"/>
      <c r="N201" s="13"/>
      <c r="O201" s="13"/>
      <c r="P201" s="13"/>
      <c r="Q201" s="13"/>
      <c r="R201" s="12" t="str">
        <f t="shared" si="3"/>
        <v/>
      </c>
      <c r="S201" s="11"/>
      <c r="T201" s="11"/>
      <c r="U201" s="11"/>
      <c r="V201" s="11"/>
    </row>
    <row r="202" spans="1:22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0"/>
      <c r="K202" s="10"/>
      <c r="L202" s="19"/>
      <c r="M202" s="13"/>
      <c r="N202" s="13"/>
      <c r="O202" s="13"/>
      <c r="P202" s="13"/>
      <c r="Q202" s="13"/>
      <c r="R202" s="12" t="str">
        <f t="shared" si="3"/>
        <v/>
      </c>
      <c r="S202" s="11"/>
      <c r="T202" s="11"/>
      <c r="U202" s="11"/>
      <c r="V202" s="11"/>
    </row>
    <row r="203" spans="1:22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0"/>
      <c r="K203" s="10"/>
      <c r="L203" s="19"/>
      <c r="M203" s="13"/>
      <c r="N203" s="13"/>
      <c r="O203" s="13"/>
      <c r="P203" s="13"/>
      <c r="Q203" s="13"/>
      <c r="R203" s="12" t="str">
        <f t="shared" si="3"/>
        <v/>
      </c>
      <c r="S203" s="11"/>
      <c r="T203" s="11"/>
      <c r="U203" s="11"/>
      <c r="V203" s="11"/>
    </row>
    <row r="204" spans="1:22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0"/>
      <c r="K204" s="10"/>
      <c r="L204" s="19"/>
      <c r="M204" s="13"/>
      <c r="N204" s="13"/>
      <c r="O204" s="13"/>
      <c r="P204" s="13"/>
      <c r="Q204" s="13"/>
      <c r="R204" s="12" t="str">
        <f t="shared" si="3"/>
        <v/>
      </c>
      <c r="S204" s="11"/>
      <c r="T204" s="11"/>
      <c r="U204" s="11"/>
      <c r="V204" s="11"/>
    </row>
    <row r="205" spans="1:22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0"/>
      <c r="K205" s="10"/>
      <c r="L205" s="19"/>
      <c r="M205" s="13"/>
      <c r="N205" s="13"/>
      <c r="O205" s="13"/>
      <c r="P205" s="13"/>
      <c r="Q205" s="13"/>
      <c r="R205" s="12" t="str">
        <f t="shared" si="3"/>
        <v/>
      </c>
      <c r="S205" s="11"/>
      <c r="T205" s="11"/>
      <c r="U205" s="11"/>
      <c r="V205" s="11"/>
    </row>
    <row r="206" spans="1:22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0"/>
      <c r="K206" s="10"/>
      <c r="L206" s="19"/>
      <c r="M206" s="13"/>
      <c r="N206" s="13"/>
      <c r="O206" s="13"/>
      <c r="P206" s="13"/>
      <c r="Q206" s="13"/>
      <c r="R206" s="12" t="str">
        <f t="shared" si="3"/>
        <v/>
      </c>
      <c r="S206" s="11"/>
      <c r="T206" s="11"/>
      <c r="U206" s="11"/>
      <c r="V206" s="11"/>
    </row>
    <row r="207" spans="1:22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0"/>
      <c r="K207" s="10"/>
      <c r="L207" s="19"/>
      <c r="M207" s="13"/>
      <c r="N207" s="13"/>
      <c r="O207" s="13"/>
      <c r="P207" s="13"/>
      <c r="Q207" s="13"/>
      <c r="R207" s="12" t="str">
        <f t="shared" si="3"/>
        <v/>
      </c>
      <c r="S207" s="11"/>
      <c r="T207" s="11"/>
      <c r="U207" s="11"/>
      <c r="V207" s="11"/>
    </row>
    <row r="208" spans="1:22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0"/>
      <c r="K208" s="10"/>
      <c r="L208" s="19"/>
      <c r="M208" s="13"/>
      <c r="N208" s="13"/>
      <c r="O208" s="13"/>
      <c r="P208" s="13"/>
      <c r="Q208" s="13"/>
      <c r="R208" s="12" t="str">
        <f t="shared" si="3"/>
        <v/>
      </c>
      <c r="S208" s="11"/>
      <c r="T208" s="11"/>
      <c r="U208" s="11"/>
      <c r="V208" s="11"/>
    </row>
    <row r="209" spans="1:22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0"/>
      <c r="K209" s="10"/>
      <c r="L209" s="19"/>
      <c r="M209" s="13"/>
      <c r="N209" s="13"/>
      <c r="O209" s="13"/>
      <c r="P209" s="13"/>
      <c r="Q209" s="13"/>
      <c r="R209" s="12" t="str">
        <f t="shared" si="3"/>
        <v/>
      </c>
      <c r="S209" s="11"/>
      <c r="T209" s="11"/>
      <c r="U209" s="11"/>
      <c r="V209" s="11"/>
    </row>
    <row r="210" spans="1:22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0"/>
      <c r="K210" s="10"/>
      <c r="L210" s="19"/>
      <c r="M210" s="13"/>
      <c r="N210" s="13"/>
      <c r="O210" s="13"/>
      <c r="P210" s="13"/>
      <c r="Q210" s="13"/>
      <c r="R210" s="12" t="str">
        <f t="shared" si="3"/>
        <v/>
      </c>
      <c r="S210" s="11"/>
      <c r="T210" s="11"/>
      <c r="U210" s="11"/>
      <c r="V210" s="11"/>
    </row>
    <row r="211" spans="1:22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0"/>
      <c r="K211" s="10"/>
      <c r="L211" s="19"/>
      <c r="M211" s="13"/>
      <c r="N211" s="13"/>
      <c r="O211" s="13"/>
      <c r="P211" s="13"/>
      <c r="Q211" s="13"/>
      <c r="R211" s="12" t="str">
        <f t="shared" si="3"/>
        <v/>
      </c>
      <c r="S211" s="11"/>
      <c r="T211" s="11"/>
      <c r="U211" s="11"/>
      <c r="V211" s="11"/>
    </row>
    <row r="212" spans="1:22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0"/>
      <c r="K212" s="10"/>
      <c r="L212" s="19"/>
      <c r="M212" s="13"/>
      <c r="N212" s="13"/>
      <c r="O212" s="13"/>
      <c r="P212" s="13"/>
      <c r="Q212" s="13"/>
      <c r="R212" s="12" t="str">
        <f t="shared" si="3"/>
        <v/>
      </c>
      <c r="S212" s="11"/>
      <c r="T212" s="11"/>
      <c r="U212" s="11"/>
      <c r="V212" s="11"/>
    </row>
    <row r="213" spans="1:22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0"/>
      <c r="K213" s="10"/>
      <c r="L213" s="19"/>
      <c r="M213" s="13"/>
      <c r="N213" s="13"/>
      <c r="O213" s="13"/>
      <c r="P213" s="13"/>
      <c r="Q213" s="13"/>
      <c r="R213" s="12" t="str">
        <f t="shared" si="3"/>
        <v/>
      </c>
      <c r="S213" s="11"/>
      <c r="T213" s="11"/>
      <c r="U213" s="11"/>
      <c r="V213" s="11"/>
    </row>
    <row r="214" spans="1:22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0"/>
      <c r="K214" s="10"/>
      <c r="L214" s="19"/>
      <c r="M214" s="13"/>
      <c r="N214" s="13"/>
      <c r="O214" s="13"/>
      <c r="P214" s="13"/>
      <c r="Q214" s="13"/>
      <c r="R214" s="12" t="str">
        <f t="shared" si="3"/>
        <v/>
      </c>
      <c r="S214" s="11"/>
      <c r="T214" s="11"/>
      <c r="U214" s="11"/>
      <c r="V214" s="11"/>
    </row>
    <row r="215" spans="1:22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0"/>
      <c r="K215" s="10"/>
      <c r="L215" s="19"/>
      <c r="M215" s="13"/>
      <c r="N215" s="13"/>
      <c r="O215" s="13"/>
      <c r="P215" s="13"/>
      <c r="Q215" s="13"/>
      <c r="R215" s="12" t="str">
        <f t="shared" si="3"/>
        <v/>
      </c>
      <c r="S215" s="11"/>
      <c r="T215" s="11"/>
      <c r="U215" s="11"/>
      <c r="V215" s="11"/>
    </row>
    <row r="216" spans="1:22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0"/>
      <c r="K216" s="10"/>
      <c r="L216" s="19"/>
      <c r="M216" s="13"/>
      <c r="N216" s="13"/>
      <c r="O216" s="13"/>
      <c r="P216" s="13"/>
      <c r="Q216" s="13"/>
      <c r="R216" s="12" t="str">
        <f t="shared" si="3"/>
        <v/>
      </c>
      <c r="S216" s="11"/>
      <c r="T216" s="11"/>
      <c r="U216" s="11"/>
      <c r="V216" s="11"/>
    </row>
    <row r="217" spans="1:22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0"/>
      <c r="K217" s="10"/>
      <c r="L217" s="19"/>
      <c r="M217" s="13"/>
      <c r="N217" s="13"/>
      <c r="O217" s="13"/>
      <c r="P217" s="13"/>
      <c r="Q217" s="13"/>
      <c r="R217" s="12" t="str">
        <f t="shared" si="3"/>
        <v/>
      </c>
      <c r="S217" s="11"/>
      <c r="T217" s="11"/>
      <c r="U217" s="11"/>
      <c r="V217" s="11"/>
    </row>
    <row r="218" spans="1:22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0"/>
      <c r="K218" s="10"/>
      <c r="L218" s="19"/>
      <c r="M218" s="13"/>
      <c r="N218" s="13"/>
      <c r="O218" s="13"/>
      <c r="P218" s="13"/>
      <c r="Q218" s="13"/>
      <c r="R218" s="12" t="str">
        <f t="shared" si="3"/>
        <v/>
      </c>
      <c r="S218" s="11"/>
      <c r="T218" s="11"/>
      <c r="U218" s="11"/>
      <c r="V218" s="11"/>
    </row>
    <row r="219" spans="1:22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0"/>
      <c r="K219" s="10"/>
      <c r="L219" s="19"/>
      <c r="M219" s="13"/>
      <c r="N219" s="13"/>
      <c r="O219" s="13"/>
      <c r="P219" s="13"/>
      <c r="Q219" s="13"/>
      <c r="R219" s="12" t="str">
        <f t="shared" si="3"/>
        <v/>
      </c>
      <c r="S219" s="11"/>
      <c r="T219" s="11"/>
      <c r="U219" s="11"/>
      <c r="V219" s="11"/>
    </row>
    <row r="220" spans="1:22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0"/>
      <c r="K220" s="10"/>
      <c r="L220" s="19"/>
      <c r="M220" s="13"/>
      <c r="N220" s="13"/>
      <c r="O220" s="13"/>
      <c r="P220" s="13"/>
      <c r="Q220" s="13"/>
      <c r="R220" s="12" t="str">
        <f t="shared" si="3"/>
        <v/>
      </c>
      <c r="S220" s="11"/>
      <c r="T220" s="11"/>
      <c r="U220" s="11"/>
      <c r="V220" s="11"/>
    </row>
    <row r="221" spans="1:22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0"/>
      <c r="K221" s="10"/>
      <c r="L221" s="19"/>
      <c r="M221" s="13"/>
      <c r="N221" s="13"/>
      <c r="O221" s="13"/>
      <c r="P221" s="13"/>
      <c r="Q221" s="13"/>
      <c r="R221" s="12" t="str">
        <f t="shared" si="3"/>
        <v/>
      </c>
      <c r="S221" s="11"/>
      <c r="T221" s="11"/>
      <c r="U221" s="11"/>
      <c r="V221" s="11"/>
    </row>
    <row r="222" spans="1:22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0"/>
      <c r="K222" s="10"/>
      <c r="L222" s="19"/>
      <c r="M222" s="13"/>
      <c r="N222" s="13"/>
      <c r="O222" s="13"/>
      <c r="P222" s="13"/>
      <c r="Q222" s="13"/>
      <c r="R222" s="12" t="str">
        <f t="shared" si="3"/>
        <v/>
      </c>
      <c r="S222" s="11"/>
      <c r="T222" s="11"/>
      <c r="U222" s="11"/>
      <c r="V222" s="11"/>
    </row>
    <row r="223" spans="1:22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0"/>
      <c r="K223" s="10"/>
      <c r="L223" s="19"/>
      <c r="M223" s="13"/>
      <c r="N223" s="13"/>
      <c r="O223" s="13"/>
      <c r="P223" s="13"/>
      <c r="Q223" s="13"/>
      <c r="R223" s="12" t="str">
        <f t="shared" si="3"/>
        <v/>
      </c>
      <c r="S223" s="11"/>
      <c r="T223" s="11"/>
      <c r="U223" s="11"/>
      <c r="V223" s="11"/>
    </row>
    <row r="224" spans="1:22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0"/>
      <c r="K224" s="10"/>
      <c r="L224" s="19"/>
      <c r="M224" s="13"/>
      <c r="N224" s="13"/>
      <c r="O224" s="13"/>
      <c r="P224" s="13"/>
      <c r="Q224" s="13"/>
      <c r="R224" s="12" t="str">
        <f t="shared" si="3"/>
        <v/>
      </c>
      <c r="S224" s="11"/>
      <c r="T224" s="11"/>
      <c r="U224" s="11"/>
      <c r="V224" s="11"/>
    </row>
    <row r="225" spans="1:22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0"/>
      <c r="K225" s="10"/>
      <c r="L225" s="19"/>
      <c r="M225" s="13"/>
      <c r="N225" s="13"/>
      <c r="O225" s="13"/>
      <c r="P225" s="13"/>
      <c r="Q225" s="13"/>
      <c r="R225" s="12" t="str">
        <f t="shared" si="3"/>
        <v/>
      </c>
      <c r="S225" s="11"/>
      <c r="T225" s="11"/>
      <c r="U225" s="11"/>
      <c r="V225" s="11"/>
    </row>
    <row r="226" spans="1:22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0"/>
      <c r="K226" s="10"/>
      <c r="L226" s="19"/>
      <c r="M226" s="13"/>
      <c r="N226" s="13"/>
      <c r="O226" s="13"/>
      <c r="P226" s="13"/>
      <c r="Q226" s="13"/>
      <c r="R226" s="12" t="str">
        <f t="shared" si="3"/>
        <v/>
      </c>
      <c r="S226" s="11"/>
      <c r="T226" s="11"/>
      <c r="U226" s="11"/>
      <c r="V226" s="11"/>
    </row>
    <row r="227" spans="1:22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0"/>
      <c r="K227" s="10"/>
      <c r="L227" s="19"/>
      <c r="M227" s="13"/>
      <c r="N227" s="13"/>
      <c r="O227" s="13"/>
      <c r="P227" s="13"/>
      <c r="Q227" s="13"/>
      <c r="R227" s="12" t="str">
        <f t="shared" si="3"/>
        <v/>
      </c>
      <c r="S227" s="11"/>
      <c r="T227" s="11"/>
      <c r="U227" s="11"/>
      <c r="V227" s="11"/>
    </row>
    <row r="228" spans="1:22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0"/>
      <c r="K228" s="10"/>
      <c r="L228" s="19"/>
      <c r="M228" s="13"/>
      <c r="N228" s="13"/>
      <c r="O228" s="13"/>
      <c r="P228" s="13"/>
      <c r="Q228" s="13"/>
      <c r="R228" s="12" t="str">
        <f t="shared" si="3"/>
        <v/>
      </c>
      <c r="S228" s="11"/>
      <c r="T228" s="11"/>
      <c r="U228" s="11"/>
      <c r="V228" s="11"/>
    </row>
    <row r="229" spans="1:22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0"/>
      <c r="K229" s="10"/>
      <c r="L229" s="19"/>
      <c r="M229" s="13"/>
      <c r="N229" s="13"/>
      <c r="O229" s="13"/>
      <c r="P229" s="13"/>
      <c r="Q229" s="13"/>
      <c r="R229" s="12" t="str">
        <f t="shared" si="3"/>
        <v/>
      </c>
      <c r="S229" s="11"/>
      <c r="T229" s="11"/>
      <c r="U229" s="11"/>
      <c r="V229" s="11"/>
    </row>
    <row r="230" spans="1:22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10"/>
      <c r="K230" s="10"/>
      <c r="L230" s="19"/>
      <c r="M230" s="13"/>
      <c r="N230" s="13"/>
      <c r="O230" s="13"/>
      <c r="P230" s="13"/>
      <c r="Q230" s="13"/>
      <c r="R230" s="12" t="str">
        <f t="shared" si="3"/>
        <v/>
      </c>
      <c r="S230" s="11"/>
      <c r="T230" s="11"/>
      <c r="U230" s="11"/>
      <c r="V230" s="11"/>
    </row>
    <row r="231" spans="1:22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10"/>
      <c r="K231" s="10"/>
      <c r="L231" s="19"/>
      <c r="M231" s="13"/>
      <c r="N231" s="13"/>
      <c r="O231" s="13"/>
      <c r="P231" s="13"/>
      <c r="Q231" s="13"/>
      <c r="R231" s="12" t="str">
        <f t="shared" si="3"/>
        <v/>
      </c>
      <c r="S231" s="11"/>
      <c r="T231" s="11"/>
      <c r="U231" s="11"/>
      <c r="V231" s="11"/>
    </row>
    <row r="232" spans="1:22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10"/>
      <c r="K232" s="10"/>
      <c r="L232" s="19"/>
      <c r="M232" s="13"/>
      <c r="N232" s="13"/>
      <c r="O232" s="13"/>
      <c r="P232" s="13"/>
      <c r="Q232" s="13"/>
      <c r="R232" s="12" t="str">
        <f t="shared" si="3"/>
        <v/>
      </c>
      <c r="S232" s="11"/>
      <c r="T232" s="11"/>
      <c r="U232" s="11"/>
      <c r="V232" s="11"/>
    </row>
    <row r="233" spans="1:22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10"/>
      <c r="K233" s="10"/>
      <c r="L233" s="19"/>
      <c r="M233" s="13"/>
      <c r="N233" s="13"/>
      <c r="O233" s="13"/>
      <c r="P233" s="13"/>
      <c r="Q233" s="13"/>
      <c r="R233" s="12" t="str">
        <f t="shared" si="3"/>
        <v/>
      </c>
      <c r="S233" s="11"/>
      <c r="T233" s="11"/>
      <c r="U233" s="11"/>
      <c r="V233" s="11"/>
    </row>
    <row r="234" spans="1:22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10"/>
      <c r="K234" s="10"/>
      <c r="L234" s="19"/>
      <c r="M234" s="13"/>
      <c r="N234" s="13"/>
      <c r="O234" s="13"/>
      <c r="P234" s="13"/>
      <c r="Q234" s="13"/>
      <c r="R234" s="12" t="str">
        <f t="shared" si="3"/>
        <v/>
      </c>
      <c r="S234" s="11"/>
      <c r="T234" s="11"/>
      <c r="U234" s="11"/>
      <c r="V234" s="11"/>
    </row>
    <row r="235" spans="1:22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0"/>
      <c r="K235" s="10"/>
      <c r="L235" s="19"/>
      <c r="M235" s="13"/>
      <c r="N235" s="13"/>
      <c r="O235" s="13"/>
      <c r="P235" s="13"/>
      <c r="Q235" s="13"/>
      <c r="R235" s="12" t="str">
        <f t="shared" si="3"/>
        <v/>
      </c>
      <c r="S235" s="11"/>
      <c r="T235" s="11"/>
      <c r="U235" s="11"/>
      <c r="V235" s="11"/>
    </row>
    <row r="236" spans="1:22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10"/>
      <c r="K236" s="10"/>
      <c r="L236" s="19"/>
      <c r="M236" s="13"/>
      <c r="N236" s="13"/>
      <c r="O236" s="13"/>
      <c r="P236" s="13"/>
      <c r="Q236" s="13"/>
      <c r="R236" s="12" t="str">
        <f t="shared" si="3"/>
        <v/>
      </c>
      <c r="S236" s="11"/>
      <c r="T236" s="11"/>
      <c r="U236" s="11"/>
      <c r="V236" s="11"/>
    </row>
    <row r="237" spans="1:22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10"/>
      <c r="K237" s="10"/>
      <c r="L237" s="19"/>
      <c r="M237" s="13"/>
      <c r="N237" s="13"/>
      <c r="O237" s="13"/>
      <c r="P237" s="13"/>
      <c r="Q237" s="13"/>
      <c r="R237" s="12" t="str">
        <f t="shared" si="3"/>
        <v/>
      </c>
      <c r="S237" s="11"/>
      <c r="T237" s="11"/>
      <c r="U237" s="11"/>
      <c r="V237" s="11"/>
    </row>
    <row r="238" spans="1:22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10"/>
      <c r="K238" s="10"/>
      <c r="L238" s="19"/>
      <c r="M238" s="13"/>
      <c r="N238" s="13"/>
      <c r="O238" s="13"/>
      <c r="P238" s="13"/>
      <c r="Q238" s="13"/>
      <c r="R238" s="12" t="str">
        <f t="shared" si="3"/>
        <v/>
      </c>
      <c r="S238" s="11"/>
      <c r="T238" s="11"/>
      <c r="U238" s="11"/>
      <c r="V238" s="11"/>
    </row>
    <row r="239" spans="1:22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0"/>
      <c r="K239" s="10"/>
      <c r="L239" s="19"/>
      <c r="M239" s="13"/>
      <c r="N239" s="13"/>
      <c r="O239" s="13"/>
      <c r="P239" s="13"/>
      <c r="Q239" s="13"/>
      <c r="R239" s="12" t="str">
        <f t="shared" si="3"/>
        <v/>
      </c>
      <c r="S239" s="11"/>
      <c r="T239" s="11"/>
      <c r="U239" s="11"/>
      <c r="V239" s="11"/>
    </row>
    <row r="240" spans="1:22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10"/>
      <c r="K240" s="10"/>
      <c r="L240" s="19"/>
      <c r="M240" s="13"/>
      <c r="N240" s="13"/>
      <c r="O240" s="13"/>
      <c r="P240" s="13"/>
      <c r="Q240" s="13"/>
      <c r="R240" s="12" t="str">
        <f t="shared" si="3"/>
        <v/>
      </c>
      <c r="S240" s="11"/>
      <c r="T240" s="11"/>
      <c r="U240" s="11"/>
      <c r="V240" s="11"/>
    </row>
    <row r="241" spans="1:22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0"/>
      <c r="K241" s="10"/>
      <c r="L241" s="19"/>
      <c r="M241" s="13"/>
      <c r="N241" s="13"/>
      <c r="O241" s="13"/>
      <c r="P241" s="13"/>
      <c r="Q241" s="13"/>
      <c r="R241" s="12" t="str">
        <f t="shared" si="3"/>
        <v/>
      </c>
      <c r="S241" s="11"/>
      <c r="T241" s="11"/>
      <c r="U241" s="11"/>
      <c r="V241" s="11"/>
    </row>
    <row r="242" spans="1:22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0"/>
      <c r="K242" s="10"/>
      <c r="L242" s="19"/>
      <c r="M242" s="13"/>
      <c r="N242" s="13"/>
      <c r="O242" s="13"/>
      <c r="P242" s="13"/>
      <c r="Q242" s="13"/>
      <c r="R242" s="12" t="str">
        <f t="shared" si="3"/>
        <v/>
      </c>
      <c r="S242" s="11"/>
      <c r="T242" s="11"/>
      <c r="U242" s="11"/>
      <c r="V242" s="11"/>
    </row>
    <row r="243" spans="1:22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0"/>
      <c r="K243" s="10"/>
      <c r="L243" s="19"/>
      <c r="M243" s="13"/>
      <c r="N243" s="13"/>
      <c r="O243" s="13"/>
      <c r="P243" s="13"/>
      <c r="Q243" s="13"/>
      <c r="R243" s="12" t="str">
        <f t="shared" si="3"/>
        <v/>
      </c>
      <c r="S243" s="11"/>
      <c r="T243" s="11"/>
      <c r="U243" s="11"/>
      <c r="V243" s="11"/>
    </row>
    <row r="244" spans="1:22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0"/>
      <c r="K244" s="10"/>
      <c r="L244" s="19"/>
      <c r="M244" s="13"/>
      <c r="N244" s="13"/>
      <c r="O244" s="13"/>
      <c r="P244" s="13"/>
      <c r="Q244" s="13"/>
      <c r="R244" s="12" t="str">
        <f t="shared" si="3"/>
        <v/>
      </c>
      <c r="S244" s="11"/>
      <c r="T244" s="11"/>
      <c r="U244" s="11"/>
      <c r="V244" s="11"/>
    </row>
    <row r="245" spans="1:22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0"/>
      <c r="K245" s="10"/>
      <c r="L245" s="19"/>
      <c r="M245" s="13"/>
      <c r="N245" s="13"/>
      <c r="O245" s="13"/>
      <c r="P245" s="13"/>
      <c r="Q245" s="13"/>
      <c r="R245" s="12" t="str">
        <f t="shared" si="3"/>
        <v/>
      </c>
      <c r="S245" s="11"/>
      <c r="T245" s="11"/>
      <c r="U245" s="11"/>
      <c r="V245" s="11"/>
    </row>
    <row r="246" spans="1:22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0"/>
      <c r="K246" s="10"/>
      <c r="L246" s="19"/>
      <c r="M246" s="13"/>
      <c r="N246" s="13"/>
      <c r="O246" s="13"/>
      <c r="P246" s="13"/>
      <c r="Q246" s="13"/>
      <c r="R246" s="12" t="str">
        <f t="shared" si="3"/>
        <v/>
      </c>
      <c r="S246" s="11"/>
      <c r="T246" s="11"/>
      <c r="U246" s="11"/>
      <c r="V246" s="11"/>
    </row>
    <row r="247" spans="1:22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0"/>
      <c r="K247" s="10"/>
      <c r="L247" s="19"/>
      <c r="M247" s="13"/>
      <c r="N247" s="13"/>
      <c r="O247" s="13"/>
      <c r="P247" s="13"/>
      <c r="Q247" s="13"/>
      <c r="R247" s="12" t="str">
        <f t="shared" si="3"/>
        <v/>
      </c>
      <c r="S247" s="11"/>
      <c r="T247" s="11"/>
      <c r="U247" s="11"/>
      <c r="V247" s="11"/>
    </row>
    <row r="248" spans="1:22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0"/>
      <c r="K248" s="10"/>
      <c r="L248" s="19"/>
      <c r="M248" s="13"/>
      <c r="N248" s="13"/>
      <c r="O248" s="13"/>
      <c r="P248" s="13"/>
      <c r="Q248" s="13"/>
      <c r="R248" s="12" t="str">
        <f t="shared" si="3"/>
        <v/>
      </c>
      <c r="S248" s="11"/>
      <c r="T248" s="11"/>
      <c r="U248" s="11"/>
      <c r="V248" s="11"/>
    </row>
    <row r="249" spans="1:22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0"/>
      <c r="K249" s="10"/>
      <c r="L249" s="19"/>
      <c r="M249" s="13"/>
      <c r="N249" s="13"/>
      <c r="O249" s="13"/>
      <c r="P249" s="13"/>
      <c r="Q249" s="13"/>
      <c r="R249" s="12" t="str">
        <f t="shared" si="3"/>
        <v/>
      </c>
      <c r="S249" s="11"/>
      <c r="T249" s="11"/>
      <c r="U249" s="11"/>
      <c r="V249" s="11"/>
    </row>
    <row r="250" spans="1:22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0"/>
      <c r="K250" s="10"/>
      <c r="L250" s="19"/>
      <c r="M250" s="13"/>
      <c r="N250" s="13"/>
      <c r="O250" s="13"/>
      <c r="P250" s="13"/>
      <c r="Q250" s="13"/>
      <c r="R250" s="12" t="str">
        <f t="shared" si="3"/>
        <v/>
      </c>
      <c r="S250" s="11"/>
      <c r="T250" s="11"/>
      <c r="U250" s="11"/>
      <c r="V250" s="11"/>
    </row>
    <row r="251" spans="1:22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0"/>
      <c r="K251" s="10"/>
      <c r="L251" s="19"/>
      <c r="M251" s="13"/>
      <c r="N251" s="13"/>
      <c r="O251" s="13"/>
      <c r="P251" s="13"/>
      <c r="Q251" s="13"/>
      <c r="R251" s="12" t="str">
        <f t="shared" si="3"/>
        <v/>
      </c>
      <c r="S251" s="11"/>
      <c r="T251" s="11"/>
      <c r="U251" s="11"/>
      <c r="V251" s="11"/>
    </row>
    <row r="252" spans="1:22" x14ac:dyDescent="0.2"/>
  </sheetData>
  <mergeCells count="3">
    <mergeCell ref="M1:S1"/>
    <mergeCell ref="U1:U2"/>
    <mergeCell ref="V1:V2"/>
  </mergeCells>
  <dataValidations count="6">
    <dataValidation type="list" allowBlank="1" showInputMessage="1" showErrorMessage="1" sqref="C3:C251" xr:uid="{3A17060D-E852-4B45-9621-767CAB962DF2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allowBlank="1" showInputMessage="1" showErrorMessage="1" sqref="H3:H251" xr:uid="{E9E60368-4354-4971-92DD-B3832179DB03}">
      <formula1>"Yes, No"</formula1>
    </dataValidation>
    <dataValidation type="decimal" allowBlank="1" showInputMessage="1" showErrorMessage="1" sqref="F3:F251" xr:uid="{8AE516EB-D726-446B-AA1E-7E17FF52041C}">
      <formula1>-90</formula1>
      <formula2>90</formula2>
    </dataValidation>
    <dataValidation type="decimal" allowBlank="1" showInputMessage="1" showErrorMessage="1" sqref="G3:G251" xr:uid="{469DE392-5EE1-4754-9C5F-DBF044E80473}">
      <formula1>-180</formula1>
      <formula2>180</formula2>
    </dataValidation>
    <dataValidation type="list" allowBlank="1" showInputMessage="1" showErrorMessage="1" sqref="K3:K251" xr:uid="{43415066-1D09-40F9-8FBF-37FF6FD3E84A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decimal" allowBlank="1" showInputMessage="1" showErrorMessage="1" sqref="J3:J251" xr:uid="{7A7848F4-C139-4B83-B4BA-9B93F0F79C54}">
      <formula1>0</formula1>
      <formula2>1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9E4C5D2-27C3-4126-88B9-07790130C226}">
          <x14:formula1>
            <xm:f>ListofCountries!$A$1:$A$194</xm:f>
          </x14:formula1>
          <xm:sqref>E3:E251</xm:sqref>
        </x14:dataValidation>
        <x14:dataValidation type="list" allowBlank="1" showInputMessage="1" xr:uid="{574ECA1A-C608-4782-8CA0-BC6788BD78F2}">
          <x14:formula1>
            <xm:f>ListofCountries!$B$1:$B$152</xm:f>
          </x14:formula1>
          <xm:sqref>I3:I251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R254"/>
  <sheetViews>
    <sheetView showGridLines="0" tabSelected="1" zoomScaleNormal="100" zoomScaleSheetLayoutView="30" workbookViewId="0">
      <pane ySplit="4" topLeftCell="A5" activePane="bottomLeft" state="frozen"/>
      <selection activeCell="F1" sqref="F1"/>
      <selection pane="bottomLeft"/>
    </sheetView>
  </sheetViews>
  <sheetFormatPr defaultColWidth="8.5703125" defaultRowHeight="12.75" customHeight="1" x14ac:dyDescent="0.2"/>
  <cols>
    <col min="1" max="1" width="24.85546875" style="4" bestFit="1" customWidth="1"/>
    <col min="2" max="2" width="38.140625" style="4" bestFit="1" customWidth="1"/>
    <col min="3" max="3" width="47.7109375" style="4" bestFit="1" customWidth="1"/>
    <col min="4" max="4" width="32" style="4" bestFit="1" customWidth="1"/>
    <col min="5" max="8" width="12.5703125" style="4" customWidth="1"/>
    <col min="9" max="9" width="29.7109375" style="4" bestFit="1" customWidth="1"/>
    <col min="10" max="10" width="33.42578125" style="4" bestFit="1" customWidth="1"/>
    <col min="11" max="12" width="40.28515625" style="4" bestFit="1" customWidth="1"/>
    <col min="13" max="13" width="17.140625" style="4" customWidth="1"/>
    <col min="14" max="14" width="20.5703125" style="4" customWidth="1"/>
    <col min="15" max="15" width="16.5703125" style="4" customWidth="1"/>
    <col min="16" max="16" width="13.85546875" style="4" customWidth="1"/>
    <col min="17" max="17" width="17.140625" style="4" customWidth="1"/>
    <col min="18" max="18" width="13.85546875" style="4" customWidth="1"/>
    <col min="19" max="16384" width="8.5703125" style="4"/>
  </cols>
  <sheetData>
    <row r="1" spans="1:18" s="6" customFormat="1" ht="39" customHeight="1" x14ac:dyDescent="0.2">
      <c r="A1" s="4" t="s">
        <v>42</v>
      </c>
      <c r="B1" s="4"/>
      <c r="C1" s="4"/>
      <c r="D1" s="4"/>
      <c r="E1" s="4"/>
      <c r="F1" s="4"/>
      <c r="G1" s="4"/>
      <c r="H1" s="4"/>
      <c r="I1" s="4"/>
      <c r="J1" s="4"/>
      <c r="K1" s="54" t="s">
        <v>24</v>
      </c>
      <c r="L1" s="65" t="s">
        <v>25</v>
      </c>
      <c r="M1" s="70" t="s">
        <v>26</v>
      </c>
      <c r="N1" s="71"/>
      <c r="O1" s="71"/>
      <c r="P1" s="71"/>
      <c r="Q1" s="33"/>
      <c r="R1" s="67" t="s">
        <v>27</v>
      </c>
    </row>
    <row r="2" spans="1:18" s="6" customFormat="1" ht="3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53" t="s">
        <v>28</v>
      </c>
      <c r="L2" s="66"/>
      <c r="M2" s="51" t="s">
        <v>29</v>
      </c>
      <c r="N2" s="51" t="s">
        <v>30</v>
      </c>
      <c r="O2" s="51" t="s">
        <v>31</v>
      </c>
      <c r="P2" s="51" t="s">
        <v>32</v>
      </c>
      <c r="Q2" s="52" t="s">
        <v>33</v>
      </c>
      <c r="R2" s="68"/>
    </row>
    <row r="3" spans="1:18" s="6" customFormat="1" ht="22.9" customHeight="1" x14ac:dyDescent="0.2">
      <c r="A3" s="55" t="s">
        <v>4</v>
      </c>
      <c r="B3" s="62" t="s">
        <v>5</v>
      </c>
      <c r="C3" s="56" t="s">
        <v>6</v>
      </c>
      <c r="D3" s="56" t="s">
        <v>7</v>
      </c>
      <c r="E3" s="55" t="s">
        <v>8</v>
      </c>
      <c r="F3" s="58" t="s">
        <v>34</v>
      </c>
      <c r="G3" s="60" t="s">
        <v>10</v>
      </c>
      <c r="H3" s="55" t="s">
        <v>11</v>
      </c>
      <c r="I3" s="55" t="s">
        <v>12</v>
      </c>
      <c r="J3" s="55" t="s">
        <v>14</v>
      </c>
      <c r="K3" s="63" t="s">
        <v>35</v>
      </c>
      <c r="L3" s="63" t="s">
        <v>35</v>
      </c>
      <c r="M3" s="63" t="s">
        <v>35</v>
      </c>
      <c r="N3" s="63" t="s">
        <v>35</v>
      </c>
      <c r="O3" s="63" t="s">
        <v>35</v>
      </c>
      <c r="P3" s="63" t="s">
        <v>35</v>
      </c>
      <c r="Q3" s="63" t="s">
        <v>35</v>
      </c>
      <c r="R3" s="68"/>
    </row>
    <row r="4" spans="1:18" ht="49.9" customHeight="1" x14ac:dyDescent="0.2">
      <c r="A4" s="55"/>
      <c r="B4" s="57"/>
      <c r="C4" s="57"/>
      <c r="D4" s="57"/>
      <c r="E4" s="55"/>
      <c r="F4" s="59"/>
      <c r="G4" s="61"/>
      <c r="H4" s="55"/>
      <c r="I4" s="55"/>
      <c r="J4" s="55"/>
      <c r="K4" s="64"/>
      <c r="L4" s="64"/>
      <c r="M4" s="64"/>
      <c r="N4" s="64"/>
      <c r="O4" s="64"/>
      <c r="P4" s="64"/>
      <c r="Q4" s="64"/>
      <c r="R4" s="69"/>
    </row>
    <row r="5" spans="1:18" s="50" customFormat="1" x14ac:dyDescent="0.25">
      <c r="A5" s="46" t="s">
        <v>36</v>
      </c>
      <c r="B5" s="46" t="s">
        <v>37</v>
      </c>
      <c r="C5" s="46" t="s">
        <v>38</v>
      </c>
      <c r="D5" s="46" t="s">
        <v>39</v>
      </c>
      <c r="E5" s="46" t="s">
        <v>40</v>
      </c>
      <c r="F5" s="46">
        <v>37.067507999999997</v>
      </c>
      <c r="G5" s="46">
        <v>14.295083</v>
      </c>
      <c r="H5" s="46" t="s">
        <v>41</v>
      </c>
      <c r="I5" s="46" t="s">
        <v>42</v>
      </c>
      <c r="J5" s="47" t="s">
        <v>43</v>
      </c>
      <c r="K5" s="46">
        <v>2.573</v>
      </c>
      <c r="L5" s="48">
        <v>9.5256632796430332E-2</v>
      </c>
      <c r="M5" s="48">
        <v>0</v>
      </c>
      <c r="N5" s="48">
        <v>0</v>
      </c>
      <c r="O5" s="48">
        <v>0</v>
      </c>
      <c r="P5" s="48">
        <v>3.2</v>
      </c>
      <c r="Q5" s="48">
        <v>0</v>
      </c>
      <c r="R5" s="49">
        <f t="shared" ref="R5:R28" ca="1" si="0">IF(SUMIF($K$3:$Q$4,"Methane emissions in metric tonnes",K5:Q5)=0,"",SUMIF($K$3:$Q$4,"Methane emissions in metric tonnes",K5:Q5))</f>
        <v>5.8682566327964309</v>
      </c>
    </row>
    <row r="6" spans="1:18" s="50" customFormat="1" x14ac:dyDescent="0.25">
      <c r="A6" s="46" t="s">
        <v>36</v>
      </c>
      <c r="B6" s="46" t="s">
        <v>44</v>
      </c>
      <c r="C6" s="46" t="s">
        <v>38</v>
      </c>
      <c r="D6" s="46" t="s">
        <v>45</v>
      </c>
      <c r="E6" s="46" t="s">
        <v>40</v>
      </c>
      <c r="F6" s="46" t="s">
        <v>46</v>
      </c>
      <c r="G6" s="46" t="s">
        <v>46</v>
      </c>
      <c r="H6" s="46" t="s">
        <v>41</v>
      </c>
      <c r="I6" s="46" t="s">
        <v>42</v>
      </c>
      <c r="J6" s="47" t="s">
        <v>43</v>
      </c>
      <c r="K6" s="46"/>
      <c r="L6" s="48">
        <v>3.0018155037071668E-3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9">
        <f t="shared" ca="1" si="0"/>
        <v>3.0018155037071668E-3</v>
      </c>
    </row>
    <row r="7" spans="1:18" s="50" customFormat="1" x14ac:dyDescent="0.25">
      <c r="A7" s="46" t="s">
        <v>36</v>
      </c>
      <c r="B7" s="46" t="s">
        <v>47</v>
      </c>
      <c r="C7" s="46" t="s">
        <v>38</v>
      </c>
      <c r="D7" s="46" t="s">
        <v>45</v>
      </c>
      <c r="E7" s="46" t="s">
        <v>40</v>
      </c>
      <c r="F7" s="46" t="s">
        <v>46</v>
      </c>
      <c r="G7" s="46" t="s">
        <v>46</v>
      </c>
      <c r="H7" s="46" t="s">
        <v>41</v>
      </c>
      <c r="I7" s="46" t="s">
        <v>42</v>
      </c>
      <c r="J7" s="47" t="s">
        <v>43</v>
      </c>
      <c r="K7" s="46"/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9" t="str">
        <f t="shared" ca="1" si="0"/>
        <v/>
      </c>
    </row>
    <row r="8" spans="1:18" s="50" customFormat="1" x14ac:dyDescent="0.25">
      <c r="A8" s="46" t="s">
        <v>36</v>
      </c>
      <c r="B8" s="46" t="s">
        <v>48</v>
      </c>
      <c r="C8" s="46" t="s">
        <v>38</v>
      </c>
      <c r="D8" s="46" t="s">
        <v>45</v>
      </c>
      <c r="E8" s="46" t="s">
        <v>40</v>
      </c>
      <c r="F8" s="46" t="s">
        <v>46</v>
      </c>
      <c r="G8" s="46" t="s">
        <v>46</v>
      </c>
      <c r="H8" s="46" t="s">
        <v>41</v>
      </c>
      <c r="I8" s="46" t="s">
        <v>42</v>
      </c>
      <c r="J8" s="47" t="s">
        <v>43</v>
      </c>
      <c r="K8" s="46"/>
      <c r="L8" s="48">
        <v>4.8900415869156652E-2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9">
        <f t="shared" ca="1" si="0"/>
        <v>4.8900415869156652E-2</v>
      </c>
    </row>
    <row r="9" spans="1:18" s="50" customFormat="1" x14ac:dyDescent="0.25">
      <c r="A9" s="46" t="s">
        <v>36</v>
      </c>
      <c r="B9" s="46" t="s">
        <v>49</v>
      </c>
      <c r="C9" s="46" t="s">
        <v>38</v>
      </c>
      <c r="D9" s="46" t="s">
        <v>45</v>
      </c>
      <c r="E9" s="46" t="s">
        <v>40</v>
      </c>
      <c r="F9" s="46" t="s">
        <v>46</v>
      </c>
      <c r="G9" s="46" t="s">
        <v>46</v>
      </c>
      <c r="H9" s="46" t="s">
        <v>41</v>
      </c>
      <c r="I9" s="46" t="s">
        <v>42</v>
      </c>
      <c r="J9" s="47" t="s">
        <v>43</v>
      </c>
      <c r="K9" s="46"/>
      <c r="L9" s="48">
        <v>2.8235845772069208E-3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9">
        <f t="shared" ca="1" si="0"/>
        <v>2.8235845772069208E-3</v>
      </c>
    </row>
    <row r="10" spans="1:18" s="50" customFormat="1" x14ac:dyDescent="0.25">
      <c r="A10" s="46" t="s">
        <v>36</v>
      </c>
      <c r="B10" s="46" t="s">
        <v>50</v>
      </c>
      <c r="C10" s="46" t="s">
        <v>38</v>
      </c>
      <c r="D10" s="46" t="s">
        <v>45</v>
      </c>
      <c r="E10" s="46" t="s">
        <v>40</v>
      </c>
      <c r="F10" s="46" t="s">
        <v>46</v>
      </c>
      <c r="G10" s="46" t="s">
        <v>46</v>
      </c>
      <c r="H10" s="46" t="s">
        <v>41</v>
      </c>
      <c r="I10" s="46" t="s">
        <v>42</v>
      </c>
      <c r="J10" s="47" t="s">
        <v>43</v>
      </c>
      <c r="K10" s="46"/>
      <c r="L10" s="48">
        <v>8.2254868442304466E-3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9">
        <f t="shared" ca="1" si="0"/>
        <v>8.2254868442304466E-3</v>
      </c>
    </row>
    <row r="11" spans="1:18" s="50" customFormat="1" x14ac:dyDescent="0.25">
      <c r="A11" s="46" t="s">
        <v>51</v>
      </c>
      <c r="B11" s="46" t="s">
        <v>51</v>
      </c>
      <c r="C11" s="46" t="s">
        <v>38</v>
      </c>
      <c r="D11" s="46" t="s">
        <v>39</v>
      </c>
      <c r="E11" s="46" t="s">
        <v>40</v>
      </c>
      <c r="F11" s="46">
        <v>37.049610999999999</v>
      </c>
      <c r="G11" s="46">
        <v>14.277274999999999</v>
      </c>
      <c r="H11" s="46" t="s">
        <v>41</v>
      </c>
      <c r="I11" s="46" t="s">
        <v>42</v>
      </c>
      <c r="J11" s="47" t="s">
        <v>43</v>
      </c>
      <c r="K11" s="46"/>
      <c r="L11" s="48">
        <v>3.0313502492400553E-2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9">
        <f t="shared" ca="1" si="0"/>
        <v>3.0313502492400553E-2</v>
      </c>
    </row>
    <row r="12" spans="1:18" s="50" customFormat="1" x14ac:dyDescent="0.25">
      <c r="A12" s="46" t="s">
        <v>51</v>
      </c>
      <c r="B12" s="46" t="s">
        <v>52</v>
      </c>
      <c r="C12" s="46" t="s">
        <v>53</v>
      </c>
      <c r="D12" s="46" t="s">
        <v>54</v>
      </c>
      <c r="E12" s="46" t="s">
        <v>40</v>
      </c>
      <c r="F12" s="46">
        <v>37.032156999999998</v>
      </c>
      <c r="G12" s="46">
        <v>14.269550000000001</v>
      </c>
      <c r="H12" s="46" t="s">
        <v>41</v>
      </c>
      <c r="I12" s="46" t="s">
        <v>42</v>
      </c>
      <c r="J12" s="47" t="s">
        <v>43</v>
      </c>
      <c r="K12" s="46"/>
      <c r="L12" s="48">
        <v>4.6507308649362637E-3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9">
        <f t="shared" ca="1" si="0"/>
        <v>4.6507308649362637E-3</v>
      </c>
    </row>
    <row r="13" spans="1:18" s="50" customFormat="1" x14ac:dyDescent="0.25">
      <c r="A13" s="46" t="s">
        <v>51</v>
      </c>
      <c r="B13" s="46" t="s">
        <v>55</v>
      </c>
      <c r="C13" s="46" t="s">
        <v>38</v>
      </c>
      <c r="D13" s="46" t="s">
        <v>45</v>
      </c>
      <c r="E13" s="46" t="s">
        <v>40</v>
      </c>
      <c r="F13" s="46" t="s">
        <v>46</v>
      </c>
      <c r="G13" s="46" t="s">
        <v>46</v>
      </c>
      <c r="H13" s="46" t="s">
        <v>41</v>
      </c>
      <c r="I13" s="46" t="s">
        <v>42</v>
      </c>
      <c r="J13" s="47" t="s">
        <v>43</v>
      </c>
      <c r="K13" s="46"/>
      <c r="L13" s="48">
        <v>5.1096386208000066E-3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9">
        <f t="shared" ca="1" si="0"/>
        <v>5.1096386208000066E-3</v>
      </c>
    </row>
    <row r="14" spans="1:18" s="50" customFormat="1" x14ac:dyDescent="0.25">
      <c r="A14" s="46" t="s">
        <v>51</v>
      </c>
      <c r="B14" s="46" t="s">
        <v>56</v>
      </c>
      <c r="C14" s="46" t="s">
        <v>38</v>
      </c>
      <c r="D14" s="46" t="s">
        <v>45</v>
      </c>
      <c r="E14" s="46" t="s">
        <v>40</v>
      </c>
      <c r="F14" s="46" t="s">
        <v>46</v>
      </c>
      <c r="G14" s="46" t="s">
        <v>46</v>
      </c>
      <c r="H14" s="46" t="s">
        <v>41</v>
      </c>
      <c r="I14" s="46" t="s">
        <v>42</v>
      </c>
      <c r="J14" s="47" t="s">
        <v>43</v>
      </c>
      <c r="K14" s="46"/>
      <c r="L14" s="48">
        <v>6.2441812608000063E-3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9">
        <f t="shared" ca="1" si="0"/>
        <v>6.2441812608000063E-3</v>
      </c>
    </row>
    <row r="15" spans="1:18" s="50" customFormat="1" x14ac:dyDescent="0.25">
      <c r="A15" s="46" t="s">
        <v>57</v>
      </c>
      <c r="B15" s="46" t="s">
        <v>57</v>
      </c>
      <c r="C15" s="46" t="s">
        <v>38</v>
      </c>
      <c r="D15" s="46" t="s">
        <v>39</v>
      </c>
      <c r="E15" s="46" t="s">
        <v>40</v>
      </c>
      <c r="F15" s="46">
        <v>37.048636000000002</v>
      </c>
      <c r="G15" s="46">
        <v>14.279486</v>
      </c>
      <c r="H15" s="46" t="s">
        <v>41</v>
      </c>
      <c r="I15" s="46" t="s">
        <v>42</v>
      </c>
      <c r="J15" s="47" t="s">
        <v>43</v>
      </c>
      <c r="K15" s="46"/>
      <c r="L15" s="48">
        <v>1.6551814139999885E-2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9">
        <f t="shared" ca="1" si="0"/>
        <v>1.6551814139999885E-2</v>
      </c>
    </row>
    <row r="16" spans="1:18" s="50" customFormat="1" x14ac:dyDescent="0.25">
      <c r="A16" s="46" t="s">
        <v>57</v>
      </c>
      <c r="B16" s="46" t="s">
        <v>58</v>
      </c>
      <c r="C16" s="46" t="s">
        <v>53</v>
      </c>
      <c r="D16" s="46" t="s">
        <v>54</v>
      </c>
      <c r="E16" s="46" t="s">
        <v>40</v>
      </c>
      <c r="F16" s="46">
        <v>36.954192999999997</v>
      </c>
      <c r="G16" s="46">
        <v>14.216245000000001</v>
      </c>
      <c r="H16" s="46" t="s">
        <v>41</v>
      </c>
      <c r="I16" s="46" t="s">
        <v>42</v>
      </c>
      <c r="J16" s="47" t="s">
        <v>43</v>
      </c>
      <c r="K16" s="46"/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9" t="str">
        <f t="shared" ca="1" si="0"/>
        <v/>
      </c>
    </row>
    <row r="17" spans="1:18" s="50" customFormat="1" x14ac:dyDescent="0.25">
      <c r="A17" s="46" t="s">
        <v>57</v>
      </c>
      <c r="B17" s="46" t="s">
        <v>59</v>
      </c>
      <c r="C17" s="46" t="s">
        <v>53</v>
      </c>
      <c r="D17" s="46" t="s">
        <v>54</v>
      </c>
      <c r="E17" s="46" t="s">
        <v>40</v>
      </c>
      <c r="F17" s="46">
        <v>37.009174999999999</v>
      </c>
      <c r="G17" s="46">
        <v>14.045081</v>
      </c>
      <c r="H17" s="46" t="s">
        <v>41</v>
      </c>
      <c r="I17" s="46" t="s">
        <v>42</v>
      </c>
      <c r="J17" s="47" t="s">
        <v>43</v>
      </c>
      <c r="K17" s="46"/>
      <c r="L17" s="48">
        <v>1.5009408615600054E-2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9">
        <f t="shared" ca="1" si="0"/>
        <v>1.5009408615600054E-2</v>
      </c>
    </row>
    <row r="18" spans="1:18" s="50" customFormat="1" x14ac:dyDescent="0.25">
      <c r="A18" s="46" t="s">
        <v>60</v>
      </c>
      <c r="B18" s="46" t="s">
        <v>61</v>
      </c>
      <c r="C18" s="46" t="s">
        <v>38</v>
      </c>
      <c r="D18" s="46" t="s">
        <v>39</v>
      </c>
      <c r="E18" s="46" t="s">
        <v>40</v>
      </c>
      <c r="F18" s="46">
        <v>36.899126000000003</v>
      </c>
      <c r="G18" s="46">
        <v>14.716184999999999</v>
      </c>
      <c r="H18" s="46" t="s">
        <v>41</v>
      </c>
      <c r="I18" s="46" t="s">
        <v>42</v>
      </c>
      <c r="J18" s="47" t="s">
        <v>43</v>
      </c>
      <c r="K18" s="46">
        <v>4.18</v>
      </c>
      <c r="L18" s="48">
        <v>0.11037432149639834</v>
      </c>
      <c r="M18" s="48">
        <v>0</v>
      </c>
      <c r="N18" s="48">
        <v>0</v>
      </c>
      <c r="O18" s="48">
        <v>0</v>
      </c>
      <c r="P18" s="48">
        <v>9.1999999999999993</v>
      </c>
      <c r="Q18" s="48">
        <v>0</v>
      </c>
      <c r="R18" s="49">
        <f t="shared" ca="1" si="0"/>
        <v>13.490374321496397</v>
      </c>
    </row>
    <row r="19" spans="1:18" s="50" customFormat="1" x14ac:dyDescent="0.25">
      <c r="A19" s="46" t="s">
        <v>60</v>
      </c>
      <c r="B19" s="46" t="s">
        <v>62</v>
      </c>
      <c r="C19" s="46" t="s">
        <v>38</v>
      </c>
      <c r="D19" s="46" t="s">
        <v>45</v>
      </c>
      <c r="E19" s="46" t="s">
        <v>40</v>
      </c>
      <c r="F19" s="46" t="s">
        <v>46</v>
      </c>
      <c r="G19" s="46" t="s">
        <v>46</v>
      </c>
      <c r="H19" s="46" t="s">
        <v>41</v>
      </c>
      <c r="I19" s="46" t="s">
        <v>42</v>
      </c>
      <c r="J19" s="47" t="s">
        <v>43</v>
      </c>
      <c r="K19" s="46"/>
      <c r="L19" s="48">
        <v>1.0066032779999991E-3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9">
        <f t="shared" ca="1" si="0"/>
        <v>1.0066032779999991E-3</v>
      </c>
    </row>
    <row r="20" spans="1:18" s="50" customFormat="1" x14ac:dyDescent="0.25">
      <c r="A20" s="46" t="s">
        <v>60</v>
      </c>
      <c r="B20" s="46" t="s">
        <v>63</v>
      </c>
      <c r="C20" s="46" t="s">
        <v>38</v>
      </c>
      <c r="D20" s="46" t="s">
        <v>45</v>
      </c>
      <c r="E20" s="46" t="s">
        <v>40</v>
      </c>
      <c r="F20" s="46" t="s">
        <v>46</v>
      </c>
      <c r="G20" s="46" t="s">
        <v>46</v>
      </c>
      <c r="H20" s="46" t="s">
        <v>41</v>
      </c>
      <c r="I20" s="46" t="s">
        <v>42</v>
      </c>
      <c r="J20" s="47" t="s">
        <v>43</v>
      </c>
      <c r="K20" s="46"/>
      <c r="L20" s="48">
        <v>2.8161225119999965E-3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9">
        <f t="shared" ca="1" si="0"/>
        <v>2.8161225119999965E-3</v>
      </c>
    </row>
    <row r="21" spans="1:18" s="50" customFormat="1" x14ac:dyDescent="0.25">
      <c r="A21" s="46" t="s">
        <v>64</v>
      </c>
      <c r="B21" s="46" t="s">
        <v>65</v>
      </c>
      <c r="C21" s="46" t="s">
        <v>38</v>
      </c>
      <c r="D21" s="46" t="s">
        <v>39</v>
      </c>
      <c r="E21" s="46" t="s">
        <v>40</v>
      </c>
      <c r="F21" s="46">
        <v>37.735590999999999</v>
      </c>
      <c r="G21" s="46">
        <v>14.543525000000001</v>
      </c>
      <c r="H21" s="46" t="s">
        <v>41</v>
      </c>
      <c r="I21" s="46" t="s">
        <v>42</v>
      </c>
      <c r="J21" s="47" t="s">
        <v>43</v>
      </c>
      <c r="K21" s="46">
        <v>0.308</v>
      </c>
      <c r="L21" s="48">
        <v>0.39132698129113336</v>
      </c>
      <c r="M21" s="48">
        <v>0</v>
      </c>
      <c r="N21" s="48">
        <v>0</v>
      </c>
      <c r="O21" s="48">
        <v>39.857999999999997</v>
      </c>
      <c r="P21" s="48">
        <v>0</v>
      </c>
      <c r="Q21" s="48">
        <v>6.3071999999999999</v>
      </c>
      <c r="R21" s="49">
        <f t="shared" ca="1" si="0"/>
        <v>46.864526981291135</v>
      </c>
    </row>
    <row r="22" spans="1:18" s="50" customFormat="1" x14ac:dyDescent="0.25">
      <c r="A22" s="46" t="s">
        <v>64</v>
      </c>
      <c r="B22" s="46" t="s">
        <v>66</v>
      </c>
      <c r="C22" s="46" t="s">
        <v>38</v>
      </c>
      <c r="D22" s="46" t="s">
        <v>45</v>
      </c>
      <c r="E22" s="46" t="s">
        <v>40</v>
      </c>
      <c r="F22" s="46" t="s">
        <v>46</v>
      </c>
      <c r="G22" s="46" t="s">
        <v>46</v>
      </c>
      <c r="H22" s="46" t="s">
        <v>41</v>
      </c>
      <c r="I22" s="46" t="s">
        <v>42</v>
      </c>
      <c r="J22" s="47" t="s">
        <v>43</v>
      </c>
      <c r="K22" s="46"/>
      <c r="L22" s="48">
        <v>0.13562357548320247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9">
        <f t="shared" ca="1" si="0"/>
        <v>0.13562357548320247</v>
      </c>
    </row>
    <row r="23" spans="1:18" s="50" customFormat="1" x14ac:dyDescent="0.25">
      <c r="A23" s="46" t="s">
        <v>67</v>
      </c>
      <c r="B23" s="46" t="s">
        <v>68</v>
      </c>
      <c r="C23" s="46" t="s">
        <v>38</v>
      </c>
      <c r="D23" s="46" t="s">
        <v>39</v>
      </c>
      <c r="E23" s="46" t="s">
        <v>40</v>
      </c>
      <c r="F23" s="46">
        <v>37.798482</v>
      </c>
      <c r="G23" s="46">
        <v>14.808014</v>
      </c>
      <c r="H23" s="46" t="s">
        <v>41</v>
      </c>
      <c r="I23" s="46" t="s">
        <v>42</v>
      </c>
      <c r="J23" s="47" t="s">
        <v>43</v>
      </c>
      <c r="K23" s="46">
        <v>0.93899999999999995</v>
      </c>
      <c r="L23" s="48">
        <v>1.1513112734449815</v>
      </c>
      <c r="M23" s="48">
        <v>0</v>
      </c>
      <c r="N23" s="48">
        <v>0</v>
      </c>
      <c r="O23" s="48">
        <v>39.857999999999997</v>
      </c>
      <c r="P23" s="48">
        <v>0</v>
      </c>
      <c r="Q23" s="48">
        <v>6.3071999999999999</v>
      </c>
      <c r="R23" s="49">
        <f t="shared" ca="1" si="0"/>
        <v>48.255511273444981</v>
      </c>
    </row>
    <row r="24" spans="1:18" s="50" customFormat="1" x14ac:dyDescent="0.25">
      <c r="A24" s="46" t="s">
        <v>67</v>
      </c>
      <c r="B24" s="46" t="s">
        <v>69</v>
      </c>
      <c r="C24" s="46" t="s">
        <v>38</v>
      </c>
      <c r="D24" s="46" t="s">
        <v>45</v>
      </c>
      <c r="E24" s="46" t="s">
        <v>40</v>
      </c>
      <c r="F24" s="46" t="s">
        <v>46</v>
      </c>
      <c r="G24" s="46" t="s">
        <v>46</v>
      </c>
      <c r="H24" s="46" t="s">
        <v>41</v>
      </c>
      <c r="I24" s="46" t="s">
        <v>42</v>
      </c>
      <c r="J24" s="47" t="s">
        <v>43</v>
      </c>
      <c r="K24" s="46"/>
      <c r="L24" s="48">
        <v>0.16488978313281918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9">
        <f t="shared" ca="1" si="0"/>
        <v>0.16488978313281918</v>
      </c>
    </row>
    <row r="25" spans="1:18" s="50" customFormat="1" x14ac:dyDescent="0.25">
      <c r="A25" s="46" t="s">
        <v>70</v>
      </c>
      <c r="B25" s="46" t="s">
        <v>71</v>
      </c>
      <c r="C25" s="46" t="s">
        <v>38</v>
      </c>
      <c r="D25" s="46" t="s">
        <v>39</v>
      </c>
      <c r="E25" s="46" t="s">
        <v>40</v>
      </c>
      <c r="F25" s="46" t="s">
        <v>46</v>
      </c>
      <c r="G25" s="46" t="s">
        <v>46</v>
      </c>
      <c r="H25" s="46" t="s">
        <v>41</v>
      </c>
      <c r="I25" s="46" t="s">
        <v>42</v>
      </c>
      <c r="J25" s="47" t="s">
        <v>43</v>
      </c>
      <c r="K25" s="46"/>
      <c r="L25" s="48">
        <v>2.6202066660000151E-2</v>
      </c>
      <c r="M25" s="48">
        <v>0</v>
      </c>
      <c r="N25" s="48">
        <v>0</v>
      </c>
      <c r="O25" s="48">
        <v>0</v>
      </c>
      <c r="P25" s="48">
        <v>0</v>
      </c>
      <c r="Q25" s="48">
        <v>4</v>
      </c>
      <c r="R25" s="49">
        <f t="shared" ca="1" si="0"/>
        <v>4.0262020666599998</v>
      </c>
    </row>
    <row r="26" spans="1:18" s="50" customFormat="1" x14ac:dyDescent="0.25">
      <c r="A26" s="46" t="s">
        <v>70</v>
      </c>
      <c r="B26" s="46" t="s">
        <v>72</v>
      </c>
      <c r="C26" s="46" t="s">
        <v>38</v>
      </c>
      <c r="D26" s="46" t="s">
        <v>45</v>
      </c>
      <c r="E26" s="46" t="s">
        <v>40</v>
      </c>
      <c r="F26" s="46" t="s">
        <v>46</v>
      </c>
      <c r="G26" s="46" t="s">
        <v>46</v>
      </c>
      <c r="H26" s="46" t="s">
        <v>41</v>
      </c>
      <c r="I26" s="46" t="s">
        <v>42</v>
      </c>
      <c r="J26" s="47" t="s">
        <v>43</v>
      </c>
      <c r="K26" s="46"/>
      <c r="L26" s="48">
        <v>1.0111973324401759E-2</v>
      </c>
      <c r="M26" s="48">
        <v>0</v>
      </c>
      <c r="N26" s="48">
        <v>0</v>
      </c>
      <c r="O26" s="48">
        <v>13.75</v>
      </c>
      <c r="P26" s="48">
        <v>0</v>
      </c>
      <c r="Q26" s="48">
        <v>0</v>
      </c>
      <c r="R26" s="49">
        <f t="shared" ca="1" si="0"/>
        <v>13.760111973324403</v>
      </c>
    </row>
    <row r="27" spans="1:18" s="50" customFormat="1" x14ac:dyDescent="0.25">
      <c r="A27" s="46" t="s">
        <v>73</v>
      </c>
      <c r="B27" s="46" t="s">
        <v>74</v>
      </c>
      <c r="C27" s="46" t="s">
        <v>38</v>
      </c>
      <c r="D27" s="46" t="s">
        <v>39</v>
      </c>
      <c r="E27" s="46" t="s">
        <v>40</v>
      </c>
      <c r="F27" s="46" t="s">
        <v>46</v>
      </c>
      <c r="G27" s="46" t="s">
        <v>46</v>
      </c>
      <c r="H27" s="46" t="s">
        <v>41</v>
      </c>
      <c r="I27" s="46" t="s">
        <v>42</v>
      </c>
      <c r="J27" s="47" t="s">
        <v>43</v>
      </c>
      <c r="K27" s="46">
        <v>1.2110000000000001</v>
      </c>
      <c r="L27" s="48">
        <v>0.94321162576557971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9">
        <f t="shared" ca="1" si="0"/>
        <v>2.1542116257655799</v>
      </c>
    </row>
    <row r="28" spans="1:18" s="50" customFormat="1" x14ac:dyDescent="0.25">
      <c r="A28" s="46" t="s">
        <v>75</v>
      </c>
      <c r="B28" s="46" t="s">
        <v>76</v>
      </c>
      <c r="C28" s="46" t="s">
        <v>38</v>
      </c>
      <c r="D28" s="46" t="s">
        <v>77</v>
      </c>
      <c r="E28" s="46" t="s">
        <v>40</v>
      </c>
      <c r="F28" s="46" t="s">
        <v>46</v>
      </c>
      <c r="G28" s="46" t="s">
        <v>46</v>
      </c>
      <c r="H28" s="46" t="s">
        <v>41</v>
      </c>
      <c r="I28" s="46" t="s">
        <v>42</v>
      </c>
      <c r="J28" s="47" t="s">
        <v>43</v>
      </c>
      <c r="K28" s="46"/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9" t="str">
        <f t="shared" ca="1" si="0"/>
        <v/>
      </c>
    </row>
    <row r="29" spans="1:18" s="50" customFormat="1" x14ac:dyDescent="0.25">
      <c r="A29" s="46"/>
      <c r="B29" s="46"/>
      <c r="C29" s="46"/>
      <c r="D29" s="43"/>
      <c r="E29" s="46"/>
      <c r="F29" s="46"/>
      <c r="G29" s="46"/>
      <c r="H29" s="46"/>
      <c r="I29" s="46"/>
      <c r="J29" s="47"/>
      <c r="K29" s="46"/>
      <c r="L29" s="48"/>
      <c r="M29" s="48"/>
      <c r="N29" s="48"/>
      <c r="O29" s="48"/>
      <c r="P29" s="48"/>
      <c r="Q29" s="48"/>
      <c r="R29" s="49"/>
    </row>
    <row r="30" spans="1:18" s="50" customFormat="1" x14ac:dyDescent="0.25">
      <c r="A30" s="46"/>
      <c r="B30" s="46"/>
      <c r="C30" s="46"/>
      <c r="D30" s="43"/>
      <c r="E30" s="46"/>
      <c r="F30" s="46"/>
      <c r="G30" s="46"/>
      <c r="H30" s="46"/>
      <c r="I30" s="46"/>
      <c r="J30" s="47"/>
      <c r="K30" s="46"/>
      <c r="L30" s="48"/>
      <c r="M30" s="48"/>
      <c r="N30" s="48"/>
      <c r="O30" s="48"/>
      <c r="P30" s="48"/>
      <c r="Q30" s="48"/>
      <c r="R30" s="49"/>
    </row>
    <row r="31" spans="1:18" s="50" customFormat="1" x14ac:dyDescent="0.25">
      <c r="A31" s="46"/>
      <c r="B31" s="46"/>
      <c r="C31" s="46"/>
      <c r="D31" s="43"/>
      <c r="E31" s="46"/>
      <c r="F31" s="46"/>
      <c r="G31" s="46"/>
      <c r="H31" s="46"/>
      <c r="I31" s="46"/>
      <c r="J31" s="47"/>
      <c r="K31" s="46"/>
      <c r="L31" s="48"/>
      <c r="M31" s="48"/>
      <c r="N31" s="48"/>
      <c r="O31" s="48"/>
      <c r="P31" s="48"/>
      <c r="Q31" s="48"/>
      <c r="R31" s="49"/>
    </row>
    <row r="32" spans="1:18" s="50" customFormat="1" x14ac:dyDescent="0.25">
      <c r="A32" s="46"/>
      <c r="B32" s="46"/>
      <c r="C32" s="46"/>
      <c r="D32" s="43"/>
      <c r="E32" s="46"/>
      <c r="F32" s="46"/>
      <c r="G32" s="46"/>
      <c r="H32" s="46"/>
      <c r="I32" s="46"/>
      <c r="J32" s="47"/>
      <c r="K32" s="46"/>
      <c r="L32" s="48"/>
      <c r="M32" s="48"/>
      <c r="N32" s="48"/>
      <c r="O32" s="48"/>
      <c r="P32" s="48"/>
      <c r="Q32" s="48"/>
      <c r="R32" s="49"/>
    </row>
    <row r="33" spans="1:18" s="50" customFormat="1" x14ac:dyDescent="0.25">
      <c r="A33" s="46"/>
      <c r="B33" s="46"/>
      <c r="C33" s="46"/>
      <c r="D33" s="43"/>
      <c r="E33" s="46"/>
      <c r="F33" s="46"/>
      <c r="G33" s="46"/>
      <c r="H33" s="46"/>
      <c r="I33" s="46"/>
      <c r="J33" s="47"/>
      <c r="K33" s="46"/>
      <c r="L33" s="48"/>
      <c r="M33" s="48"/>
      <c r="N33" s="48"/>
      <c r="O33" s="48"/>
      <c r="P33" s="48"/>
      <c r="Q33" s="48"/>
      <c r="R33" s="49"/>
    </row>
    <row r="34" spans="1:18" s="50" customFormat="1" x14ac:dyDescent="0.25">
      <c r="A34" s="46"/>
      <c r="B34" s="46"/>
      <c r="C34" s="46"/>
      <c r="D34" s="43"/>
      <c r="E34" s="46"/>
      <c r="F34" s="46"/>
      <c r="G34" s="46"/>
      <c r="H34" s="46"/>
      <c r="I34" s="46"/>
      <c r="J34" s="47"/>
      <c r="K34" s="46"/>
      <c r="L34" s="48"/>
      <c r="M34" s="48"/>
      <c r="N34" s="48"/>
      <c r="O34" s="48"/>
      <c r="P34" s="48"/>
      <c r="Q34" s="48"/>
      <c r="R34" s="49"/>
    </row>
    <row r="35" spans="1:18" s="50" customFormat="1" x14ac:dyDescent="0.25">
      <c r="A35" s="46"/>
      <c r="B35" s="46"/>
      <c r="C35" s="46"/>
      <c r="D35" s="43"/>
      <c r="E35" s="46"/>
      <c r="F35" s="46"/>
      <c r="G35" s="46"/>
      <c r="H35" s="46"/>
      <c r="I35" s="46"/>
      <c r="J35" s="47"/>
      <c r="K35" s="46"/>
      <c r="L35" s="48"/>
      <c r="M35" s="48"/>
      <c r="N35" s="48"/>
      <c r="O35" s="48"/>
      <c r="P35" s="48"/>
      <c r="Q35" s="48"/>
      <c r="R35" s="49"/>
    </row>
    <row r="36" spans="1:18" s="50" customFormat="1" x14ac:dyDescent="0.25">
      <c r="A36" s="46"/>
      <c r="B36" s="46"/>
      <c r="C36" s="46"/>
      <c r="D36" s="43"/>
      <c r="E36" s="46"/>
      <c r="F36" s="46"/>
      <c r="G36" s="46"/>
      <c r="H36" s="46"/>
      <c r="I36" s="46"/>
      <c r="J36" s="47"/>
      <c r="K36" s="46"/>
      <c r="L36" s="48"/>
      <c r="M36" s="48"/>
      <c r="N36" s="48"/>
      <c r="O36" s="48"/>
      <c r="P36" s="48"/>
      <c r="Q36" s="48"/>
      <c r="R36" s="49"/>
    </row>
    <row r="37" spans="1:18" s="50" customFormat="1" x14ac:dyDescent="0.25">
      <c r="A37" s="46"/>
      <c r="B37" s="46"/>
      <c r="C37" s="46"/>
      <c r="D37" s="43"/>
      <c r="E37" s="46"/>
      <c r="F37" s="46"/>
      <c r="G37" s="46"/>
      <c r="H37" s="46"/>
      <c r="I37" s="46"/>
      <c r="J37" s="47"/>
      <c r="K37" s="46"/>
      <c r="L37" s="48"/>
      <c r="M37" s="48"/>
      <c r="N37" s="48"/>
      <c r="O37" s="48"/>
      <c r="P37" s="48"/>
      <c r="Q37" s="48"/>
      <c r="R37" s="49"/>
    </row>
    <row r="38" spans="1:18" s="50" customFormat="1" x14ac:dyDescent="0.25">
      <c r="A38" s="46"/>
      <c r="B38" s="46"/>
      <c r="C38" s="46"/>
      <c r="D38" s="43"/>
      <c r="E38" s="46"/>
      <c r="F38" s="46"/>
      <c r="G38" s="46"/>
      <c r="H38" s="46"/>
      <c r="I38" s="46"/>
      <c r="J38" s="47"/>
      <c r="K38" s="46"/>
      <c r="L38" s="48"/>
      <c r="M38" s="48"/>
      <c r="N38" s="48"/>
      <c r="O38" s="48"/>
      <c r="P38" s="48"/>
      <c r="Q38" s="48"/>
      <c r="R38" s="49"/>
    </row>
    <row r="39" spans="1:18" s="50" customFormat="1" x14ac:dyDescent="0.25">
      <c r="A39" s="46"/>
      <c r="B39" s="46"/>
      <c r="C39" s="46"/>
      <c r="D39" s="43"/>
      <c r="E39" s="46"/>
      <c r="F39" s="46"/>
      <c r="G39" s="46"/>
      <c r="H39" s="46"/>
      <c r="I39" s="46"/>
      <c r="J39" s="47"/>
      <c r="K39" s="46"/>
      <c r="L39" s="48"/>
      <c r="M39" s="48"/>
      <c r="N39" s="48"/>
      <c r="O39" s="48"/>
      <c r="P39" s="48"/>
      <c r="Q39" s="48"/>
      <c r="R39" s="49"/>
    </row>
    <row r="40" spans="1:18" s="50" customFormat="1" x14ac:dyDescent="0.25">
      <c r="A40" s="46"/>
      <c r="B40" s="46"/>
      <c r="C40" s="46"/>
      <c r="D40" s="43"/>
      <c r="E40" s="46"/>
      <c r="F40" s="46"/>
      <c r="G40" s="46"/>
      <c r="H40" s="46"/>
      <c r="I40" s="46"/>
      <c r="J40" s="47"/>
      <c r="K40" s="46"/>
      <c r="L40" s="48"/>
      <c r="M40" s="48"/>
      <c r="N40" s="48"/>
      <c r="O40" s="48"/>
      <c r="P40" s="48"/>
      <c r="Q40" s="48"/>
      <c r="R40" s="49"/>
    </row>
    <row r="41" spans="1:18" s="50" customFormat="1" x14ac:dyDescent="0.25">
      <c r="A41" s="46"/>
      <c r="B41" s="46"/>
      <c r="C41" s="46"/>
      <c r="D41" s="43"/>
      <c r="E41" s="46"/>
      <c r="F41" s="46"/>
      <c r="G41" s="46"/>
      <c r="H41" s="46"/>
      <c r="I41" s="46"/>
      <c r="J41" s="47"/>
      <c r="K41" s="46"/>
      <c r="L41" s="48"/>
      <c r="M41" s="48"/>
      <c r="N41" s="48"/>
      <c r="O41" s="48"/>
      <c r="P41" s="48"/>
      <c r="Q41" s="48"/>
      <c r="R41" s="49"/>
    </row>
    <row r="42" spans="1:18" s="50" customFormat="1" x14ac:dyDescent="0.25">
      <c r="A42" s="46"/>
      <c r="B42" s="46"/>
      <c r="C42" s="46"/>
      <c r="D42" s="43"/>
      <c r="E42" s="46"/>
      <c r="F42" s="46"/>
      <c r="G42" s="46"/>
      <c r="H42" s="46"/>
      <c r="I42" s="46"/>
      <c r="J42" s="47"/>
      <c r="K42" s="46"/>
      <c r="L42" s="48"/>
      <c r="M42" s="48"/>
      <c r="N42" s="48"/>
      <c r="O42" s="48"/>
      <c r="P42" s="48"/>
      <c r="Q42" s="48"/>
      <c r="R42" s="49"/>
    </row>
    <row r="43" spans="1:18" s="50" customFormat="1" x14ac:dyDescent="0.25">
      <c r="A43" s="46"/>
      <c r="B43" s="46"/>
      <c r="C43" s="46"/>
      <c r="D43" s="43"/>
      <c r="E43" s="46"/>
      <c r="F43" s="46"/>
      <c r="G43" s="46"/>
      <c r="H43" s="46"/>
      <c r="I43" s="46"/>
      <c r="J43" s="47"/>
      <c r="K43" s="46"/>
      <c r="L43" s="48"/>
      <c r="M43" s="48"/>
      <c r="N43" s="48"/>
      <c r="O43" s="48"/>
      <c r="P43" s="48"/>
      <c r="Q43" s="48"/>
      <c r="R43" s="49"/>
    </row>
    <row r="44" spans="1:18" s="50" customFormat="1" x14ac:dyDescent="0.25">
      <c r="A44" s="46"/>
      <c r="B44" s="46"/>
      <c r="C44" s="46"/>
      <c r="D44" s="43"/>
      <c r="E44" s="46"/>
      <c r="F44" s="46"/>
      <c r="G44" s="46"/>
      <c r="H44" s="46"/>
      <c r="I44" s="46"/>
      <c r="J44" s="47"/>
      <c r="K44" s="46"/>
      <c r="L44" s="48"/>
      <c r="M44" s="48"/>
      <c r="N44" s="48"/>
      <c r="O44" s="48"/>
      <c r="P44" s="48"/>
      <c r="Q44" s="48"/>
      <c r="R44" s="49"/>
    </row>
    <row r="45" spans="1:18" s="50" customFormat="1" x14ac:dyDescent="0.25">
      <c r="A45" s="46"/>
      <c r="B45" s="46"/>
      <c r="C45" s="46"/>
      <c r="D45" s="43"/>
      <c r="E45" s="46"/>
      <c r="F45" s="46"/>
      <c r="G45" s="46"/>
      <c r="H45" s="46"/>
      <c r="I45" s="46"/>
      <c r="J45" s="47"/>
      <c r="K45" s="46"/>
      <c r="L45" s="48"/>
      <c r="M45" s="48"/>
      <c r="N45" s="48"/>
      <c r="O45" s="48"/>
      <c r="P45" s="48"/>
      <c r="Q45" s="48"/>
      <c r="R45" s="49"/>
    </row>
    <row r="46" spans="1:18" s="50" customFormat="1" x14ac:dyDescent="0.25">
      <c r="A46" s="46"/>
      <c r="B46" s="46"/>
      <c r="C46" s="46"/>
      <c r="D46" s="44"/>
      <c r="E46" s="46"/>
      <c r="F46" s="46"/>
      <c r="G46" s="46"/>
      <c r="H46" s="46"/>
      <c r="I46" s="46"/>
      <c r="J46" s="47"/>
      <c r="K46" s="46"/>
      <c r="L46" s="48"/>
      <c r="M46" s="48"/>
      <c r="N46" s="48"/>
      <c r="O46" s="48"/>
      <c r="P46" s="48"/>
      <c r="Q46" s="48"/>
      <c r="R46" s="49"/>
    </row>
    <row r="47" spans="1:18" s="50" customFormat="1" x14ac:dyDescent="0.25">
      <c r="A47" s="46"/>
      <c r="B47" s="46"/>
      <c r="C47" s="46"/>
      <c r="D47" s="44"/>
      <c r="E47" s="46"/>
      <c r="F47" s="46"/>
      <c r="G47" s="46"/>
      <c r="H47" s="46"/>
      <c r="I47" s="46"/>
      <c r="J47" s="47"/>
      <c r="K47" s="46"/>
      <c r="L47" s="48"/>
      <c r="M47" s="48"/>
      <c r="N47" s="48"/>
      <c r="O47" s="48"/>
      <c r="P47" s="48"/>
      <c r="Q47" s="48"/>
      <c r="R47" s="49"/>
    </row>
    <row r="48" spans="1:18" s="50" customFormat="1" x14ac:dyDescent="0.25">
      <c r="A48" s="46"/>
      <c r="B48" s="46"/>
      <c r="C48" s="46"/>
      <c r="D48" s="44"/>
      <c r="E48" s="46"/>
      <c r="F48" s="46"/>
      <c r="G48" s="46"/>
      <c r="H48" s="46"/>
      <c r="I48" s="46"/>
      <c r="J48" s="47"/>
      <c r="K48" s="46"/>
      <c r="L48" s="48"/>
      <c r="M48" s="48"/>
      <c r="N48" s="48"/>
      <c r="O48" s="48"/>
      <c r="P48" s="48"/>
      <c r="Q48" s="48"/>
      <c r="R48" s="49"/>
    </row>
    <row r="49" spans="1:18" s="50" customFormat="1" x14ac:dyDescent="0.25">
      <c r="A49" s="46"/>
      <c r="B49" s="46"/>
      <c r="C49" s="46"/>
      <c r="D49" s="44"/>
      <c r="E49" s="46"/>
      <c r="F49" s="46"/>
      <c r="G49" s="46"/>
      <c r="H49" s="46"/>
      <c r="I49" s="46"/>
      <c r="J49" s="47"/>
      <c r="K49" s="46"/>
      <c r="L49" s="48"/>
      <c r="M49" s="48"/>
      <c r="N49" s="48"/>
      <c r="O49" s="48"/>
      <c r="P49" s="48"/>
      <c r="Q49" s="48"/>
      <c r="R49" s="49"/>
    </row>
    <row r="50" spans="1:18" s="50" customFormat="1" x14ac:dyDescent="0.25">
      <c r="A50" s="46"/>
      <c r="B50" s="46"/>
      <c r="C50" s="46"/>
      <c r="D50" s="44"/>
      <c r="E50" s="46"/>
      <c r="F50" s="46"/>
      <c r="G50" s="46"/>
      <c r="H50" s="46"/>
      <c r="I50" s="46"/>
      <c r="J50" s="47"/>
      <c r="K50" s="46"/>
      <c r="L50" s="48"/>
      <c r="M50" s="48"/>
      <c r="N50" s="48"/>
      <c r="O50" s="48"/>
      <c r="P50" s="48"/>
      <c r="Q50" s="48"/>
      <c r="R50" s="49"/>
    </row>
    <row r="51" spans="1:18" s="50" customFormat="1" x14ac:dyDescent="0.25">
      <c r="A51" s="46"/>
      <c r="B51" s="46"/>
      <c r="C51" s="46"/>
      <c r="D51" s="42"/>
      <c r="E51" s="46"/>
      <c r="F51" s="46"/>
      <c r="G51" s="46"/>
      <c r="H51" s="46"/>
      <c r="I51" s="46"/>
      <c r="J51" s="47"/>
      <c r="K51" s="46"/>
      <c r="L51" s="48"/>
      <c r="M51" s="48"/>
      <c r="N51" s="48"/>
      <c r="O51" s="48"/>
      <c r="P51" s="48"/>
      <c r="Q51" s="48"/>
      <c r="R51" s="49"/>
    </row>
    <row r="52" spans="1:18" s="50" customFormat="1" x14ac:dyDescent="0.25">
      <c r="A52" s="46"/>
      <c r="B52" s="46"/>
      <c r="C52" s="46"/>
      <c r="D52" s="43"/>
      <c r="E52" s="46"/>
      <c r="F52" s="46"/>
      <c r="G52" s="46"/>
      <c r="H52" s="46"/>
      <c r="I52" s="46"/>
      <c r="J52" s="47"/>
      <c r="K52" s="46"/>
      <c r="L52" s="48"/>
      <c r="M52" s="48"/>
      <c r="N52" s="48"/>
      <c r="O52" s="48"/>
      <c r="P52" s="48"/>
      <c r="Q52" s="48"/>
      <c r="R52" s="49"/>
    </row>
    <row r="53" spans="1:18" s="50" customFormat="1" x14ac:dyDescent="0.25">
      <c r="A53" s="46"/>
      <c r="B53" s="46"/>
      <c r="C53" s="46"/>
      <c r="D53" s="43"/>
      <c r="E53" s="46"/>
      <c r="F53" s="46"/>
      <c r="G53" s="46"/>
      <c r="H53" s="46"/>
      <c r="I53" s="46"/>
      <c r="J53" s="47"/>
      <c r="K53" s="46"/>
      <c r="L53" s="48"/>
      <c r="M53" s="48"/>
      <c r="N53" s="48"/>
      <c r="O53" s="48"/>
      <c r="P53" s="48"/>
      <c r="Q53" s="48"/>
      <c r="R53" s="49"/>
    </row>
    <row r="54" spans="1:18" s="50" customFormat="1" x14ac:dyDescent="0.25">
      <c r="A54" s="46"/>
      <c r="B54" s="46"/>
      <c r="C54" s="46"/>
      <c r="D54" s="43"/>
      <c r="E54" s="46"/>
      <c r="F54" s="46"/>
      <c r="G54" s="46"/>
      <c r="H54" s="46"/>
      <c r="I54" s="46"/>
      <c r="J54" s="47"/>
      <c r="K54" s="46"/>
      <c r="L54" s="48"/>
      <c r="M54" s="48"/>
      <c r="N54" s="48"/>
      <c r="O54" s="48"/>
      <c r="P54" s="48"/>
      <c r="Q54" s="48"/>
      <c r="R54" s="49"/>
    </row>
    <row r="55" spans="1:18" s="50" customFormat="1" x14ac:dyDescent="0.25">
      <c r="A55" s="46"/>
      <c r="B55" s="46"/>
      <c r="C55" s="46"/>
      <c r="D55" s="43"/>
      <c r="E55" s="46"/>
      <c r="F55" s="46"/>
      <c r="G55" s="46"/>
      <c r="H55" s="46"/>
      <c r="I55" s="46"/>
      <c r="J55" s="47"/>
      <c r="K55" s="46"/>
      <c r="L55" s="48"/>
      <c r="M55" s="48"/>
      <c r="N55" s="48"/>
      <c r="O55" s="48"/>
      <c r="P55" s="48"/>
      <c r="Q55" s="48"/>
      <c r="R55" s="49"/>
    </row>
    <row r="56" spans="1:18" s="50" customFormat="1" x14ac:dyDescent="0.25">
      <c r="A56" s="46"/>
      <c r="B56" s="46"/>
      <c r="C56" s="46"/>
      <c r="D56" s="43"/>
      <c r="E56" s="46"/>
      <c r="F56" s="46"/>
      <c r="G56" s="46"/>
      <c r="H56" s="46"/>
      <c r="I56" s="46"/>
      <c r="J56" s="47"/>
      <c r="K56" s="46"/>
      <c r="L56" s="48"/>
      <c r="M56" s="48"/>
      <c r="N56" s="48"/>
      <c r="O56" s="48"/>
      <c r="P56" s="48"/>
      <c r="Q56" s="48"/>
      <c r="R56" s="49"/>
    </row>
    <row r="57" spans="1:18" s="50" customFormat="1" x14ac:dyDescent="0.25">
      <c r="A57" s="46"/>
      <c r="B57" s="46"/>
      <c r="C57" s="46"/>
      <c r="D57" s="43"/>
      <c r="E57" s="46"/>
      <c r="F57" s="46"/>
      <c r="G57" s="46"/>
      <c r="H57" s="46"/>
      <c r="I57" s="46"/>
      <c r="J57" s="47"/>
      <c r="K57" s="46"/>
      <c r="L57" s="48"/>
      <c r="M57" s="48"/>
      <c r="N57" s="48"/>
      <c r="O57" s="48"/>
      <c r="P57" s="48"/>
      <c r="Q57" s="48"/>
      <c r="R57" s="49"/>
    </row>
    <row r="58" spans="1:18" s="50" customFormat="1" x14ac:dyDescent="0.25">
      <c r="A58" s="46"/>
      <c r="B58" s="46"/>
      <c r="C58" s="46"/>
      <c r="D58" s="43"/>
      <c r="E58" s="46"/>
      <c r="F58" s="46"/>
      <c r="G58" s="46"/>
      <c r="H58" s="46"/>
      <c r="I58" s="46"/>
      <c r="J58" s="47"/>
      <c r="K58" s="46"/>
      <c r="L58" s="48"/>
      <c r="M58" s="48"/>
      <c r="N58" s="48"/>
      <c r="O58" s="48"/>
      <c r="P58" s="48"/>
      <c r="Q58" s="48"/>
      <c r="R58" s="49"/>
    </row>
    <row r="59" spans="1:18" s="50" customFormat="1" x14ac:dyDescent="0.25">
      <c r="A59" s="46"/>
      <c r="B59" s="46"/>
      <c r="C59" s="46"/>
      <c r="D59" s="43"/>
      <c r="E59" s="46"/>
      <c r="F59" s="46"/>
      <c r="G59" s="46"/>
      <c r="H59" s="46"/>
      <c r="I59" s="46"/>
      <c r="J59" s="47"/>
      <c r="K59" s="46"/>
      <c r="L59" s="48"/>
      <c r="M59" s="48"/>
      <c r="N59" s="48"/>
      <c r="O59" s="48"/>
      <c r="P59" s="48"/>
      <c r="Q59" s="48"/>
      <c r="R59" s="49"/>
    </row>
    <row r="60" spans="1:18" s="50" customFormat="1" x14ac:dyDescent="0.25">
      <c r="A60" s="46"/>
      <c r="B60" s="46"/>
      <c r="C60" s="46"/>
      <c r="D60" s="43"/>
      <c r="E60" s="46"/>
      <c r="F60" s="46"/>
      <c r="G60" s="46"/>
      <c r="H60" s="46"/>
      <c r="I60" s="46"/>
      <c r="J60" s="47"/>
      <c r="K60" s="46"/>
      <c r="L60" s="48"/>
      <c r="M60" s="48"/>
      <c r="N60" s="48"/>
      <c r="O60" s="48"/>
      <c r="P60" s="48"/>
      <c r="Q60" s="48"/>
      <c r="R60" s="49"/>
    </row>
    <row r="61" spans="1:18" s="50" customFormat="1" x14ac:dyDescent="0.25">
      <c r="A61" s="46"/>
      <c r="B61" s="46"/>
      <c r="C61" s="46"/>
      <c r="D61" s="43"/>
      <c r="E61" s="46"/>
      <c r="F61" s="46"/>
      <c r="G61" s="46"/>
      <c r="H61" s="46"/>
      <c r="I61" s="46"/>
      <c r="J61" s="47"/>
      <c r="K61" s="46"/>
      <c r="L61" s="48"/>
      <c r="M61" s="48"/>
      <c r="N61" s="48"/>
      <c r="O61" s="48"/>
      <c r="P61" s="48"/>
      <c r="Q61" s="48"/>
      <c r="R61" s="49"/>
    </row>
    <row r="62" spans="1:18" s="50" customFormat="1" x14ac:dyDescent="0.25">
      <c r="A62" s="46"/>
      <c r="B62" s="46"/>
      <c r="C62" s="46"/>
      <c r="D62" s="42"/>
      <c r="E62" s="46"/>
      <c r="F62" s="46"/>
      <c r="G62" s="46"/>
      <c r="H62" s="46"/>
      <c r="I62" s="46"/>
      <c r="J62" s="47"/>
      <c r="K62" s="46"/>
      <c r="L62" s="48"/>
      <c r="M62" s="48"/>
      <c r="N62" s="48"/>
      <c r="O62" s="48"/>
      <c r="P62" s="48"/>
      <c r="Q62" s="48"/>
      <c r="R62" s="49"/>
    </row>
    <row r="63" spans="1:18" s="50" customFormat="1" x14ac:dyDescent="0.25">
      <c r="A63" s="46"/>
      <c r="B63" s="46"/>
      <c r="C63" s="46"/>
      <c r="D63" s="43"/>
      <c r="E63" s="46"/>
      <c r="F63" s="46"/>
      <c r="G63" s="46"/>
      <c r="H63" s="46"/>
      <c r="I63" s="46"/>
      <c r="J63" s="47"/>
      <c r="K63" s="46"/>
      <c r="L63" s="48"/>
      <c r="M63" s="48"/>
      <c r="N63" s="48"/>
      <c r="O63" s="48"/>
      <c r="P63" s="48"/>
      <c r="Q63" s="48"/>
      <c r="R63" s="49"/>
    </row>
    <row r="64" spans="1:18" s="50" customFormat="1" x14ac:dyDescent="0.25">
      <c r="A64" s="46"/>
      <c r="B64" s="46"/>
      <c r="C64" s="46"/>
      <c r="D64" s="43"/>
      <c r="E64" s="46"/>
      <c r="F64" s="46"/>
      <c r="G64" s="46"/>
      <c r="H64" s="46"/>
      <c r="I64" s="46"/>
      <c r="J64" s="47"/>
      <c r="K64" s="46"/>
      <c r="L64" s="48"/>
      <c r="M64" s="48"/>
      <c r="N64" s="48"/>
      <c r="O64" s="48"/>
      <c r="P64" s="48"/>
      <c r="Q64" s="48"/>
      <c r="R64" s="49"/>
    </row>
    <row r="65" spans="1:18" s="50" customFormat="1" x14ac:dyDescent="0.25">
      <c r="A65" s="46"/>
      <c r="B65" s="46"/>
      <c r="C65" s="46"/>
      <c r="D65" s="43"/>
      <c r="E65" s="46"/>
      <c r="F65" s="46"/>
      <c r="G65" s="46"/>
      <c r="H65" s="46"/>
      <c r="I65" s="46"/>
      <c r="J65" s="47"/>
      <c r="K65" s="46"/>
      <c r="L65" s="48"/>
      <c r="M65" s="48"/>
      <c r="N65" s="48"/>
      <c r="O65" s="48"/>
      <c r="P65" s="48"/>
      <c r="Q65" s="48"/>
      <c r="R65" s="49"/>
    </row>
    <row r="66" spans="1:18" s="50" customFormat="1" x14ac:dyDescent="0.25">
      <c r="A66" s="46"/>
      <c r="B66" s="46"/>
      <c r="C66" s="46"/>
      <c r="D66" s="43"/>
      <c r="E66" s="46"/>
      <c r="F66" s="46"/>
      <c r="G66" s="46"/>
      <c r="H66" s="46"/>
      <c r="I66" s="46"/>
      <c r="J66" s="47"/>
      <c r="K66" s="46"/>
      <c r="L66" s="48"/>
      <c r="M66" s="48"/>
      <c r="N66" s="48"/>
      <c r="O66" s="48"/>
      <c r="P66" s="48"/>
      <c r="Q66" s="48"/>
      <c r="R66" s="49"/>
    </row>
    <row r="67" spans="1:18" s="50" customFormat="1" x14ac:dyDescent="0.25">
      <c r="A67" s="46"/>
      <c r="B67" s="46"/>
      <c r="C67" s="46"/>
      <c r="D67" s="43"/>
      <c r="E67" s="46"/>
      <c r="F67" s="46"/>
      <c r="G67" s="46"/>
      <c r="H67" s="46"/>
      <c r="I67" s="46"/>
      <c r="J67" s="47"/>
      <c r="K67" s="46"/>
      <c r="L67" s="48"/>
      <c r="M67" s="48"/>
      <c r="N67" s="48"/>
      <c r="O67" s="48"/>
      <c r="P67" s="48"/>
      <c r="Q67" s="48"/>
      <c r="R67" s="49"/>
    </row>
    <row r="68" spans="1:18" s="50" customFormat="1" x14ac:dyDescent="0.25">
      <c r="A68" s="46"/>
      <c r="B68" s="46"/>
      <c r="C68" s="46"/>
      <c r="D68" s="43"/>
      <c r="E68" s="46"/>
      <c r="F68" s="46"/>
      <c r="G68" s="46"/>
      <c r="H68" s="46"/>
      <c r="I68" s="46"/>
      <c r="J68" s="47"/>
      <c r="K68" s="46"/>
      <c r="L68" s="48"/>
      <c r="M68" s="48"/>
      <c r="N68" s="48"/>
      <c r="O68" s="48"/>
      <c r="P68" s="48"/>
      <c r="Q68" s="48"/>
      <c r="R68" s="49"/>
    </row>
    <row r="69" spans="1:18" s="50" customFormat="1" x14ac:dyDescent="0.25">
      <c r="A69" s="46"/>
      <c r="B69" s="46"/>
      <c r="C69" s="46"/>
      <c r="D69" s="43"/>
      <c r="E69" s="46"/>
      <c r="F69" s="46"/>
      <c r="G69" s="46"/>
      <c r="H69" s="46"/>
      <c r="I69" s="46"/>
      <c r="J69" s="47"/>
      <c r="K69" s="46"/>
      <c r="L69" s="48"/>
      <c r="M69" s="48"/>
      <c r="N69" s="48"/>
      <c r="O69" s="48"/>
      <c r="P69" s="48"/>
      <c r="Q69" s="48"/>
      <c r="R69" s="49"/>
    </row>
    <row r="70" spans="1:18" s="50" customFormat="1" x14ac:dyDescent="0.25">
      <c r="A70" s="46"/>
      <c r="B70" s="46"/>
      <c r="C70" s="46"/>
      <c r="D70" s="43"/>
      <c r="E70" s="46"/>
      <c r="F70" s="46"/>
      <c r="G70" s="46"/>
      <c r="H70" s="46"/>
      <c r="I70" s="46"/>
      <c r="J70" s="47"/>
      <c r="K70" s="46"/>
      <c r="L70" s="48"/>
      <c r="M70" s="48"/>
      <c r="N70" s="48"/>
      <c r="O70" s="48"/>
      <c r="P70" s="48"/>
      <c r="Q70" s="48"/>
      <c r="R70" s="49"/>
    </row>
    <row r="71" spans="1:18" s="50" customFormat="1" x14ac:dyDescent="0.25">
      <c r="A71" s="46"/>
      <c r="B71" s="46"/>
      <c r="C71" s="46"/>
      <c r="D71" s="43"/>
      <c r="E71" s="46"/>
      <c r="F71" s="46"/>
      <c r="G71" s="46"/>
      <c r="H71" s="46"/>
      <c r="I71" s="46"/>
      <c r="J71" s="47"/>
      <c r="K71" s="46"/>
      <c r="L71" s="48"/>
      <c r="M71" s="48"/>
      <c r="N71" s="48"/>
      <c r="O71" s="48"/>
      <c r="P71" s="48"/>
      <c r="Q71" s="48"/>
      <c r="R71" s="49"/>
    </row>
    <row r="72" spans="1:18" s="50" customFormat="1" x14ac:dyDescent="0.25">
      <c r="A72" s="46"/>
      <c r="B72" s="46"/>
      <c r="C72" s="46"/>
      <c r="D72" s="43"/>
      <c r="E72" s="46"/>
      <c r="F72" s="46"/>
      <c r="G72" s="46"/>
      <c r="H72" s="46"/>
      <c r="I72" s="46"/>
      <c r="J72" s="47"/>
      <c r="K72" s="46"/>
      <c r="L72" s="48"/>
      <c r="M72" s="48"/>
      <c r="N72" s="48"/>
      <c r="O72" s="48"/>
      <c r="P72" s="48"/>
      <c r="Q72" s="48"/>
      <c r="R72" s="49"/>
    </row>
    <row r="73" spans="1:18" s="50" customFormat="1" x14ac:dyDescent="0.25">
      <c r="A73" s="46"/>
      <c r="B73" s="46"/>
      <c r="C73" s="46"/>
      <c r="D73" s="43"/>
      <c r="E73" s="46"/>
      <c r="F73" s="46"/>
      <c r="G73" s="46"/>
      <c r="H73" s="46"/>
      <c r="I73" s="46"/>
      <c r="J73" s="47"/>
      <c r="K73" s="46"/>
      <c r="L73" s="48"/>
      <c r="M73" s="48"/>
      <c r="N73" s="48"/>
      <c r="O73" s="48"/>
      <c r="P73" s="48"/>
      <c r="Q73" s="48"/>
      <c r="R73" s="49"/>
    </row>
    <row r="74" spans="1:18" s="50" customFormat="1" x14ac:dyDescent="0.25">
      <c r="A74" s="46"/>
      <c r="B74" s="46"/>
      <c r="C74" s="46"/>
      <c r="D74" s="44"/>
      <c r="E74" s="46"/>
      <c r="F74" s="46"/>
      <c r="G74" s="46"/>
      <c r="H74" s="46"/>
      <c r="I74" s="46"/>
      <c r="J74" s="47"/>
      <c r="K74" s="46"/>
      <c r="L74" s="48"/>
      <c r="M74" s="48"/>
      <c r="N74" s="48"/>
      <c r="O74" s="48"/>
      <c r="P74" s="48"/>
      <c r="Q74" s="48"/>
      <c r="R74" s="49"/>
    </row>
    <row r="75" spans="1:18" s="50" customFormat="1" x14ac:dyDescent="0.25">
      <c r="A75" s="46"/>
      <c r="B75" s="46"/>
      <c r="C75" s="46"/>
      <c r="D75" s="44"/>
      <c r="E75" s="46"/>
      <c r="F75" s="46"/>
      <c r="G75" s="46"/>
      <c r="H75" s="46"/>
      <c r="I75" s="46"/>
      <c r="J75" s="47"/>
      <c r="K75" s="46"/>
      <c r="L75" s="48"/>
      <c r="M75" s="48"/>
      <c r="N75" s="48"/>
      <c r="O75" s="48"/>
      <c r="P75" s="48"/>
      <c r="Q75" s="48"/>
      <c r="R75" s="49"/>
    </row>
    <row r="76" spans="1:18" s="50" customFormat="1" x14ac:dyDescent="0.25">
      <c r="A76" s="46"/>
      <c r="B76" s="46"/>
      <c r="C76" s="46"/>
      <c r="D76" s="42"/>
      <c r="E76" s="46"/>
      <c r="F76" s="46"/>
      <c r="G76" s="46"/>
      <c r="H76" s="46"/>
      <c r="I76" s="46"/>
      <c r="J76" s="47"/>
      <c r="K76" s="46"/>
      <c r="L76" s="48"/>
      <c r="M76" s="48"/>
      <c r="N76" s="48"/>
      <c r="O76" s="48"/>
      <c r="P76" s="48"/>
      <c r="Q76" s="48"/>
      <c r="R76" s="49"/>
    </row>
    <row r="77" spans="1:18" s="50" customFormat="1" x14ac:dyDescent="0.25">
      <c r="A77" s="46"/>
      <c r="B77" s="46"/>
      <c r="C77" s="46"/>
      <c r="D77" s="43"/>
      <c r="E77" s="46"/>
      <c r="F77" s="46"/>
      <c r="G77" s="46"/>
      <c r="H77" s="46"/>
      <c r="I77" s="46"/>
      <c r="J77" s="47"/>
      <c r="K77" s="46"/>
      <c r="L77" s="48"/>
      <c r="M77" s="48"/>
      <c r="N77" s="48"/>
      <c r="O77" s="48"/>
      <c r="P77" s="48"/>
      <c r="Q77" s="48"/>
      <c r="R77" s="49"/>
    </row>
    <row r="78" spans="1:18" s="50" customFormat="1" x14ac:dyDescent="0.25">
      <c r="A78" s="46"/>
      <c r="B78" s="46"/>
      <c r="C78" s="46"/>
      <c r="D78" s="43"/>
      <c r="E78" s="46"/>
      <c r="F78" s="46"/>
      <c r="G78" s="46"/>
      <c r="H78" s="46"/>
      <c r="I78" s="46"/>
      <c r="J78" s="47"/>
      <c r="K78" s="46"/>
      <c r="L78" s="48"/>
      <c r="M78" s="48"/>
      <c r="N78" s="48"/>
      <c r="O78" s="48"/>
      <c r="P78" s="48"/>
      <c r="Q78" s="48"/>
      <c r="R78" s="49"/>
    </row>
    <row r="79" spans="1:18" s="50" customFormat="1" x14ac:dyDescent="0.25">
      <c r="A79" s="46"/>
      <c r="B79" s="46"/>
      <c r="C79" s="46"/>
      <c r="D79" s="43"/>
      <c r="E79" s="46"/>
      <c r="F79" s="46"/>
      <c r="G79" s="46"/>
      <c r="H79" s="46"/>
      <c r="I79" s="46"/>
      <c r="J79" s="47"/>
      <c r="K79" s="46"/>
      <c r="L79" s="48"/>
      <c r="M79" s="48"/>
      <c r="N79" s="48"/>
      <c r="O79" s="48"/>
      <c r="P79" s="48"/>
      <c r="Q79" s="48"/>
      <c r="R79" s="49"/>
    </row>
    <row r="80" spans="1:18" s="50" customFormat="1" x14ac:dyDescent="0.25">
      <c r="A80" s="46"/>
      <c r="B80" s="46"/>
      <c r="C80" s="46"/>
      <c r="D80" s="43"/>
      <c r="E80" s="46"/>
      <c r="F80" s="46"/>
      <c r="G80" s="46"/>
      <c r="H80" s="46"/>
      <c r="I80" s="46"/>
      <c r="J80" s="47"/>
      <c r="K80" s="46"/>
      <c r="L80" s="48"/>
      <c r="M80" s="48"/>
      <c r="N80" s="48"/>
      <c r="O80" s="48"/>
      <c r="P80" s="48"/>
      <c r="Q80" s="48"/>
      <c r="R80" s="49"/>
    </row>
    <row r="81" spans="1:18" s="50" customFormat="1" x14ac:dyDescent="0.25">
      <c r="A81" s="46"/>
      <c r="B81" s="46"/>
      <c r="C81" s="46"/>
      <c r="D81" s="43"/>
      <c r="E81" s="46"/>
      <c r="F81" s="46"/>
      <c r="G81" s="46"/>
      <c r="H81" s="46"/>
      <c r="I81" s="46"/>
      <c r="J81" s="47"/>
      <c r="K81" s="46"/>
      <c r="L81" s="48"/>
      <c r="M81" s="48"/>
      <c r="N81" s="48"/>
      <c r="O81" s="48"/>
      <c r="P81" s="48"/>
      <c r="Q81" s="48"/>
      <c r="R81" s="49"/>
    </row>
    <row r="82" spans="1:18" s="50" customFormat="1" x14ac:dyDescent="0.25">
      <c r="A82" s="46"/>
      <c r="B82" s="46"/>
      <c r="C82" s="46"/>
      <c r="D82" s="43"/>
      <c r="E82" s="46"/>
      <c r="F82" s="46"/>
      <c r="G82" s="46"/>
      <c r="H82" s="46"/>
      <c r="I82" s="46"/>
      <c r="J82" s="47"/>
      <c r="K82" s="46"/>
      <c r="L82" s="48"/>
      <c r="M82" s="48"/>
      <c r="N82" s="48"/>
      <c r="O82" s="48"/>
      <c r="P82" s="48"/>
      <c r="Q82" s="48"/>
      <c r="R82" s="49"/>
    </row>
    <row r="83" spans="1:18" s="50" customFormat="1" x14ac:dyDescent="0.25">
      <c r="A83" s="46"/>
      <c r="B83" s="46"/>
      <c r="C83" s="46"/>
      <c r="D83" s="43"/>
      <c r="E83" s="46"/>
      <c r="F83" s="46"/>
      <c r="G83" s="46"/>
      <c r="H83" s="46"/>
      <c r="I83" s="46"/>
      <c r="J83" s="47"/>
      <c r="K83" s="46"/>
      <c r="L83" s="48"/>
      <c r="M83" s="48"/>
      <c r="N83" s="48"/>
      <c r="O83" s="48"/>
      <c r="P83" s="48"/>
      <c r="Q83" s="48"/>
      <c r="R83" s="49"/>
    </row>
    <row r="84" spans="1:18" s="50" customFormat="1" x14ac:dyDescent="0.25">
      <c r="A84" s="46"/>
      <c r="B84" s="46"/>
      <c r="C84" s="46"/>
      <c r="D84" s="43"/>
      <c r="E84" s="46"/>
      <c r="F84" s="46"/>
      <c r="G84" s="46"/>
      <c r="H84" s="46"/>
      <c r="I84" s="46"/>
      <c r="J84" s="47"/>
      <c r="K84" s="46"/>
      <c r="L84" s="48"/>
      <c r="M84" s="48"/>
      <c r="N84" s="48"/>
      <c r="O84" s="48"/>
      <c r="P84" s="48"/>
      <c r="Q84" s="48"/>
      <c r="R84" s="49"/>
    </row>
    <row r="85" spans="1:18" s="50" customFormat="1" x14ac:dyDescent="0.25">
      <c r="A85" s="46"/>
      <c r="B85" s="46"/>
      <c r="C85" s="46"/>
      <c r="D85" s="43"/>
      <c r="E85" s="46"/>
      <c r="F85" s="46"/>
      <c r="G85" s="46"/>
      <c r="H85" s="46"/>
      <c r="I85" s="46"/>
      <c r="J85" s="47"/>
      <c r="K85" s="46"/>
      <c r="L85" s="48"/>
      <c r="M85" s="48"/>
      <c r="N85" s="48"/>
      <c r="O85" s="48"/>
      <c r="P85" s="48"/>
      <c r="Q85" s="48"/>
      <c r="R85" s="49"/>
    </row>
    <row r="86" spans="1:18" s="50" customFormat="1" x14ac:dyDescent="0.25">
      <c r="A86" s="46"/>
      <c r="B86" s="46"/>
      <c r="C86" s="46"/>
      <c r="D86" s="43"/>
      <c r="E86" s="46"/>
      <c r="F86" s="46"/>
      <c r="G86" s="46"/>
      <c r="H86" s="46"/>
      <c r="I86" s="46"/>
      <c r="J86" s="47"/>
      <c r="K86" s="46"/>
      <c r="L86" s="48"/>
      <c r="M86" s="48"/>
      <c r="N86" s="48"/>
      <c r="O86" s="48"/>
      <c r="P86" s="48"/>
      <c r="Q86" s="48"/>
      <c r="R86" s="49"/>
    </row>
    <row r="87" spans="1:18" s="50" customFormat="1" x14ac:dyDescent="0.25">
      <c r="A87" s="46"/>
      <c r="B87" s="46"/>
      <c r="C87" s="46"/>
      <c r="D87" s="43"/>
      <c r="E87" s="46"/>
      <c r="F87" s="46"/>
      <c r="G87" s="46"/>
      <c r="H87" s="46"/>
      <c r="I87" s="46"/>
      <c r="J87" s="47"/>
      <c r="K87" s="46"/>
      <c r="L87" s="48"/>
      <c r="M87" s="48"/>
      <c r="N87" s="48"/>
      <c r="O87" s="48"/>
      <c r="P87" s="48"/>
      <c r="Q87" s="48"/>
      <c r="R87" s="49"/>
    </row>
    <row r="88" spans="1:18" s="50" customFormat="1" x14ac:dyDescent="0.25">
      <c r="A88" s="46"/>
      <c r="B88" s="46"/>
      <c r="C88" s="46"/>
      <c r="D88" s="43"/>
      <c r="E88" s="46"/>
      <c r="F88" s="46"/>
      <c r="G88" s="46"/>
      <c r="H88" s="46"/>
      <c r="I88" s="46"/>
      <c r="J88" s="47"/>
      <c r="K88" s="46"/>
      <c r="L88" s="48"/>
      <c r="M88" s="48"/>
      <c r="N88" s="48"/>
      <c r="O88" s="48"/>
      <c r="P88" s="48"/>
      <c r="Q88" s="48"/>
      <c r="R88" s="49"/>
    </row>
    <row r="89" spans="1:18" s="50" customFormat="1" x14ac:dyDescent="0.25">
      <c r="A89" s="46"/>
      <c r="B89" s="46"/>
      <c r="C89" s="46"/>
      <c r="D89" s="43"/>
      <c r="E89" s="46"/>
      <c r="F89" s="46"/>
      <c r="G89" s="46"/>
      <c r="H89" s="46"/>
      <c r="I89" s="46"/>
      <c r="J89" s="47"/>
      <c r="K89" s="46"/>
      <c r="L89" s="48"/>
      <c r="M89" s="48"/>
      <c r="N89" s="48"/>
      <c r="O89" s="48"/>
      <c r="P89" s="48"/>
      <c r="Q89" s="48"/>
      <c r="R89" s="49"/>
    </row>
    <row r="90" spans="1:18" s="50" customFormat="1" x14ac:dyDescent="0.25">
      <c r="A90" s="46"/>
      <c r="B90" s="46"/>
      <c r="C90" s="46"/>
      <c r="D90" s="43"/>
      <c r="E90" s="46"/>
      <c r="F90" s="46"/>
      <c r="G90" s="46"/>
      <c r="H90" s="46"/>
      <c r="I90" s="46"/>
      <c r="J90" s="47"/>
      <c r="K90" s="46"/>
      <c r="L90" s="48"/>
      <c r="M90" s="48"/>
      <c r="N90" s="48"/>
      <c r="O90" s="48"/>
      <c r="P90" s="48"/>
      <c r="Q90" s="48"/>
      <c r="R90" s="49"/>
    </row>
    <row r="91" spans="1:18" s="50" customFormat="1" x14ac:dyDescent="0.25">
      <c r="A91" s="46"/>
      <c r="B91" s="46"/>
      <c r="C91" s="46"/>
      <c r="D91" s="44"/>
      <c r="E91" s="46"/>
      <c r="F91" s="46"/>
      <c r="G91" s="46"/>
      <c r="H91" s="46"/>
      <c r="I91" s="46"/>
      <c r="J91" s="47"/>
      <c r="K91" s="46"/>
      <c r="L91" s="48"/>
      <c r="M91" s="48"/>
      <c r="N91" s="48"/>
      <c r="O91" s="48"/>
      <c r="P91" s="48"/>
      <c r="Q91" s="48"/>
      <c r="R91" s="49"/>
    </row>
    <row r="92" spans="1:18" s="50" customFormat="1" x14ac:dyDescent="0.25">
      <c r="A92" s="46"/>
      <c r="B92" s="46"/>
      <c r="C92" s="46"/>
      <c r="D92" s="42"/>
      <c r="E92" s="46"/>
      <c r="F92" s="46"/>
      <c r="G92" s="46"/>
      <c r="H92" s="46"/>
      <c r="I92" s="46"/>
      <c r="J92" s="47"/>
      <c r="K92" s="46"/>
      <c r="L92" s="48"/>
      <c r="M92" s="48"/>
      <c r="N92" s="48"/>
      <c r="O92" s="48"/>
      <c r="P92" s="48"/>
      <c r="Q92" s="48"/>
      <c r="R92" s="49"/>
    </row>
    <row r="93" spans="1:18" s="50" customFormat="1" x14ac:dyDescent="0.25">
      <c r="A93" s="46"/>
      <c r="B93" s="46"/>
      <c r="C93" s="46"/>
      <c r="D93" s="43"/>
      <c r="E93" s="46"/>
      <c r="F93" s="46"/>
      <c r="G93" s="46"/>
      <c r="H93" s="46"/>
      <c r="I93" s="46"/>
      <c r="J93" s="47"/>
      <c r="K93" s="46"/>
      <c r="L93" s="48"/>
      <c r="M93" s="48"/>
      <c r="N93" s="48"/>
      <c r="O93" s="48"/>
      <c r="P93" s="48"/>
      <c r="Q93" s="48"/>
      <c r="R93" s="49"/>
    </row>
    <row r="94" spans="1:18" s="50" customFormat="1" x14ac:dyDescent="0.25">
      <c r="A94" s="46"/>
      <c r="B94" s="46"/>
      <c r="C94" s="46"/>
      <c r="D94" s="43"/>
      <c r="E94" s="46"/>
      <c r="F94" s="46"/>
      <c r="G94" s="46"/>
      <c r="H94" s="46"/>
      <c r="I94" s="46"/>
      <c r="J94" s="47"/>
      <c r="K94" s="46"/>
      <c r="L94" s="48"/>
      <c r="M94" s="48"/>
      <c r="N94" s="48"/>
      <c r="O94" s="48"/>
      <c r="P94" s="48"/>
      <c r="Q94" s="48"/>
      <c r="R94" s="49"/>
    </row>
    <row r="95" spans="1:18" s="50" customFormat="1" x14ac:dyDescent="0.25">
      <c r="A95" s="46"/>
      <c r="B95" s="46"/>
      <c r="C95" s="46"/>
      <c r="D95" s="43"/>
      <c r="E95" s="46"/>
      <c r="F95" s="46"/>
      <c r="G95" s="46"/>
      <c r="H95" s="46"/>
      <c r="I95" s="46"/>
      <c r="J95" s="47"/>
      <c r="K95" s="46"/>
      <c r="L95" s="48"/>
      <c r="M95" s="48"/>
      <c r="N95" s="48"/>
      <c r="O95" s="48"/>
      <c r="P95" s="48"/>
      <c r="Q95" s="48"/>
      <c r="R95" s="49"/>
    </row>
    <row r="96" spans="1:18" s="50" customFormat="1" x14ac:dyDescent="0.25">
      <c r="A96" s="46"/>
      <c r="B96" s="46"/>
      <c r="C96" s="46"/>
      <c r="D96" s="43"/>
      <c r="E96" s="46"/>
      <c r="F96" s="46"/>
      <c r="G96" s="46"/>
      <c r="H96" s="46"/>
      <c r="I96" s="46"/>
      <c r="J96" s="47"/>
      <c r="K96" s="46"/>
      <c r="L96" s="48"/>
      <c r="M96" s="48"/>
      <c r="N96" s="48"/>
      <c r="O96" s="48"/>
      <c r="P96" s="48"/>
      <c r="Q96" s="48"/>
      <c r="R96" s="49"/>
    </row>
    <row r="97" spans="1:18" s="50" customFormat="1" x14ac:dyDescent="0.25">
      <c r="A97" s="46"/>
      <c r="B97" s="46"/>
      <c r="C97" s="46"/>
      <c r="D97" s="43"/>
      <c r="E97" s="46"/>
      <c r="F97" s="46"/>
      <c r="G97" s="46"/>
      <c r="H97" s="46"/>
      <c r="I97" s="46"/>
      <c r="J97" s="47"/>
      <c r="K97" s="46"/>
      <c r="L97" s="48"/>
      <c r="M97" s="48"/>
      <c r="N97" s="48"/>
      <c r="O97" s="48"/>
      <c r="P97" s="48"/>
      <c r="Q97" s="48"/>
      <c r="R97" s="49"/>
    </row>
    <row r="98" spans="1:18" s="50" customFormat="1" x14ac:dyDescent="0.25">
      <c r="A98" s="46"/>
      <c r="B98" s="46"/>
      <c r="C98" s="46"/>
      <c r="D98" s="43"/>
      <c r="E98" s="46"/>
      <c r="F98" s="46"/>
      <c r="G98" s="46"/>
      <c r="H98" s="46"/>
      <c r="I98" s="46"/>
      <c r="J98" s="47"/>
      <c r="K98" s="46"/>
      <c r="L98" s="48"/>
      <c r="M98" s="48"/>
      <c r="N98" s="48"/>
      <c r="O98" s="48"/>
      <c r="P98" s="48"/>
      <c r="Q98" s="48"/>
      <c r="R98" s="49"/>
    </row>
    <row r="99" spans="1:18" s="50" customFormat="1" x14ac:dyDescent="0.25">
      <c r="A99" s="46"/>
      <c r="B99" s="46"/>
      <c r="C99" s="46"/>
      <c r="D99" s="43"/>
      <c r="E99" s="46"/>
      <c r="F99" s="46"/>
      <c r="G99" s="46"/>
      <c r="H99" s="46"/>
      <c r="I99" s="46"/>
      <c r="J99" s="47"/>
      <c r="K99" s="46"/>
      <c r="L99" s="48"/>
      <c r="M99" s="48"/>
      <c r="N99" s="48"/>
      <c r="O99" s="48"/>
      <c r="P99" s="48"/>
      <c r="Q99" s="48"/>
      <c r="R99" s="49"/>
    </row>
    <row r="100" spans="1:18" s="50" customFormat="1" x14ac:dyDescent="0.25">
      <c r="A100" s="46"/>
      <c r="B100" s="46"/>
      <c r="C100" s="46"/>
      <c r="D100" s="43"/>
      <c r="E100" s="46"/>
      <c r="F100" s="46"/>
      <c r="G100" s="46"/>
      <c r="H100" s="46"/>
      <c r="I100" s="46"/>
      <c r="J100" s="47"/>
      <c r="K100" s="46"/>
      <c r="L100" s="48"/>
      <c r="M100" s="48"/>
      <c r="N100" s="48"/>
      <c r="O100" s="48"/>
      <c r="P100" s="48"/>
      <c r="Q100" s="48"/>
      <c r="R100" s="49"/>
    </row>
    <row r="101" spans="1:18" s="50" customFormat="1" x14ac:dyDescent="0.25">
      <c r="A101" s="46"/>
      <c r="B101" s="46"/>
      <c r="C101" s="46"/>
      <c r="D101" s="43"/>
      <c r="E101" s="46"/>
      <c r="F101" s="46"/>
      <c r="G101" s="46"/>
      <c r="H101" s="46"/>
      <c r="I101" s="46"/>
      <c r="J101" s="47"/>
      <c r="K101" s="46"/>
      <c r="L101" s="48"/>
      <c r="M101" s="48"/>
      <c r="N101" s="48"/>
      <c r="O101" s="48"/>
      <c r="P101" s="48"/>
      <c r="Q101" s="48"/>
      <c r="R101" s="49"/>
    </row>
    <row r="102" spans="1:18" s="50" customFormat="1" x14ac:dyDescent="0.25">
      <c r="A102" s="46"/>
      <c r="B102" s="46"/>
      <c r="C102" s="46"/>
      <c r="D102" s="43"/>
      <c r="E102" s="46"/>
      <c r="F102" s="46"/>
      <c r="G102" s="46"/>
      <c r="H102" s="46"/>
      <c r="I102" s="46"/>
      <c r="J102" s="47"/>
      <c r="K102" s="46"/>
      <c r="L102" s="48"/>
      <c r="M102" s="48"/>
      <c r="N102" s="48"/>
      <c r="O102" s="48"/>
      <c r="P102" s="48"/>
      <c r="Q102" s="48"/>
      <c r="R102" s="49"/>
    </row>
    <row r="103" spans="1:18" s="50" customFormat="1" x14ac:dyDescent="0.25">
      <c r="A103" s="46"/>
      <c r="B103" s="46"/>
      <c r="C103" s="46"/>
      <c r="D103" s="43"/>
      <c r="E103" s="46"/>
      <c r="F103" s="46"/>
      <c r="G103" s="46"/>
      <c r="H103" s="46"/>
      <c r="I103" s="46"/>
      <c r="J103" s="47"/>
      <c r="K103" s="46"/>
      <c r="L103" s="48"/>
      <c r="M103" s="48"/>
      <c r="N103" s="48"/>
      <c r="O103" s="48"/>
      <c r="P103" s="48"/>
      <c r="Q103" s="48"/>
      <c r="R103" s="49"/>
    </row>
    <row r="104" spans="1:18" s="50" customFormat="1" x14ac:dyDescent="0.25">
      <c r="A104" s="46"/>
      <c r="B104" s="46"/>
      <c r="C104" s="46"/>
      <c r="D104" s="43"/>
      <c r="E104" s="46"/>
      <c r="F104" s="46"/>
      <c r="G104" s="46"/>
      <c r="H104" s="46"/>
      <c r="I104" s="46"/>
      <c r="J104" s="47"/>
      <c r="K104" s="46"/>
      <c r="L104" s="48"/>
      <c r="M104" s="48"/>
      <c r="N104" s="48"/>
      <c r="O104" s="48"/>
      <c r="P104" s="48"/>
      <c r="Q104" s="48"/>
      <c r="R104" s="49"/>
    </row>
    <row r="105" spans="1:18" s="50" customFormat="1" x14ac:dyDescent="0.25">
      <c r="A105" s="46"/>
      <c r="B105" s="46"/>
      <c r="C105" s="46"/>
      <c r="D105" s="43"/>
      <c r="E105" s="46"/>
      <c r="F105" s="46"/>
      <c r="G105" s="46"/>
      <c r="H105" s="46"/>
      <c r="I105" s="46"/>
      <c r="J105" s="47"/>
      <c r="K105" s="46"/>
      <c r="L105" s="48"/>
      <c r="M105" s="48"/>
      <c r="N105" s="48"/>
      <c r="O105" s="48"/>
      <c r="P105" s="48"/>
      <c r="Q105" s="48"/>
      <c r="R105" s="49"/>
    </row>
    <row r="106" spans="1:18" s="50" customFormat="1" x14ac:dyDescent="0.25">
      <c r="A106" s="46"/>
      <c r="B106" s="46"/>
      <c r="C106" s="46"/>
      <c r="D106" s="43"/>
      <c r="E106" s="46"/>
      <c r="F106" s="46"/>
      <c r="G106" s="46"/>
      <c r="H106" s="46"/>
      <c r="I106" s="46"/>
      <c r="J106" s="47"/>
      <c r="K106" s="46"/>
      <c r="L106" s="48"/>
      <c r="M106" s="48"/>
      <c r="N106" s="48"/>
      <c r="O106" s="48"/>
      <c r="P106" s="48"/>
      <c r="Q106" s="48"/>
      <c r="R106" s="49"/>
    </row>
    <row r="107" spans="1:18" s="50" customFormat="1" x14ac:dyDescent="0.25">
      <c r="A107" s="46"/>
      <c r="B107" s="46"/>
      <c r="C107" s="46"/>
      <c r="D107" s="42"/>
      <c r="E107" s="46"/>
      <c r="F107" s="46"/>
      <c r="G107" s="46"/>
      <c r="H107" s="46"/>
      <c r="I107" s="46"/>
      <c r="J107" s="47"/>
      <c r="K107" s="46"/>
      <c r="L107" s="48"/>
      <c r="M107" s="48"/>
      <c r="N107" s="48"/>
      <c r="O107" s="48"/>
      <c r="P107" s="48"/>
      <c r="Q107" s="48"/>
      <c r="R107" s="49"/>
    </row>
    <row r="108" spans="1:18" s="50" customFormat="1" x14ac:dyDescent="0.25">
      <c r="A108" s="46"/>
      <c r="B108" s="46"/>
      <c r="C108" s="46"/>
      <c r="D108" s="42"/>
      <c r="E108" s="46"/>
      <c r="F108" s="46"/>
      <c r="G108" s="46"/>
      <c r="H108" s="46"/>
      <c r="I108" s="46"/>
      <c r="J108" s="47"/>
      <c r="K108" s="46"/>
      <c r="L108" s="48"/>
      <c r="M108" s="48"/>
      <c r="N108" s="48"/>
      <c r="O108" s="48"/>
      <c r="P108" s="48"/>
      <c r="Q108" s="48"/>
      <c r="R108" s="49"/>
    </row>
    <row r="109" spans="1:18" s="50" customFormat="1" x14ac:dyDescent="0.25">
      <c r="A109" s="46"/>
      <c r="B109" s="46"/>
      <c r="C109" s="46"/>
      <c r="D109" s="43"/>
      <c r="E109" s="46"/>
      <c r="F109" s="46"/>
      <c r="G109" s="46"/>
      <c r="H109" s="46"/>
      <c r="I109" s="46"/>
      <c r="J109" s="47"/>
      <c r="K109" s="46"/>
      <c r="L109" s="48"/>
      <c r="M109" s="48"/>
      <c r="N109" s="48"/>
      <c r="O109" s="48"/>
      <c r="P109" s="48"/>
      <c r="Q109" s="48"/>
      <c r="R109" s="49"/>
    </row>
    <row r="110" spans="1:18" s="50" customFormat="1" x14ac:dyDescent="0.25">
      <c r="A110" s="46"/>
      <c r="B110" s="46"/>
      <c r="C110" s="46"/>
      <c r="D110" s="43"/>
      <c r="E110" s="46"/>
      <c r="F110" s="46"/>
      <c r="G110" s="46"/>
      <c r="H110" s="46"/>
      <c r="I110" s="46"/>
      <c r="J110" s="47"/>
      <c r="K110" s="46"/>
      <c r="L110" s="48"/>
      <c r="M110" s="48"/>
      <c r="N110" s="48"/>
      <c r="O110" s="48"/>
      <c r="P110" s="48"/>
      <c r="Q110" s="48"/>
      <c r="R110" s="49"/>
    </row>
    <row r="111" spans="1:18" s="50" customFormat="1" x14ac:dyDescent="0.25">
      <c r="A111" s="46"/>
      <c r="B111" s="46"/>
      <c r="C111" s="46"/>
      <c r="D111" s="43"/>
      <c r="E111" s="46"/>
      <c r="F111" s="46"/>
      <c r="G111" s="46"/>
      <c r="H111" s="46"/>
      <c r="I111" s="46"/>
      <c r="J111" s="47"/>
      <c r="K111" s="46"/>
      <c r="L111" s="48"/>
      <c r="M111" s="48"/>
      <c r="N111" s="48"/>
      <c r="O111" s="48"/>
      <c r="P111" s="48"/>
      <c r="Q111" s="48"/>
      <c r="R111" s="49"/>
    </row>
    <row r="112" spans="1:18" s="50" customFormat="1" x14ac:dyDescent="0.25">
      <c r="A112" s="46"/>
      <c r="B112" s="46"/>
      <c r="C112" s="46"/>
      <c r="D112" s="43"/>
      <c r="E112" s="46"/>
      <c r="F112" s="46"/>
      <c r="G112" s="46"/>
      <c r="H112" s="46"/>
      <c r="I112" s="46"/>
      <c r="J112" s="47"/>
      <c r="K112" s="46"/>
      <c r="L112" s="48"/>
      <c r="M112" s="48"/>
      <c r="N112" s="48"/>
      <c r="O112" s="48"/>
      <c r="P112" s="48"/>
      <c r="Q112" s="48"/>
      <c r="R112" s="49"/>
    </row>
    <row r="113" spans="1:18" s="50" customFormat="1" x14ac:dyDescent="0.25">
      <c r="A113" s="46"/>
      <c r="B113" s="46"/>
      <c r="C113" s="46"/>
      <c r="D113" s="43"/>
      <c r="E113" s="46"/>
      <c r="F113" s="46"/>
      <c r="G113" s="46"/>
      <c r="H113" s="46"/>
      <c r="I113" s="46"/>
      <c r="J113" s="47"/>
      <c r="K113" s="46"/>
      <c r="L113" s="48"/>
      <c r="M113" s="48"/>
      <c r="N113" s="48"/>
      <c r="O113" s="48"/>
      <c r="P113" s="48"/>
      <c r="Q113" s="48"/>
      <c r="R113" s="49"/>
    </row>
    <row r="114" spans="1:18" s="50" customFormat="1" x14ac:dyDescent="0.25">
      <c r="A114" s="46"/>
      <c r="B114" s="46"/>
      <c r="C114" s="46"/>
      <c r="D114" s="43"/>
      <c r="E114" s="46"/>
      <c r="F114" s="46"/>
      <c r="G114" s="46"/>
      <c r="H114" s="46"/>
      <c r="I114" s="46"/>
      <c r="J114" s="47"/>
      <c r="K114" s="46"/>
      <c r="L114" s="48"/>
      <c r="M114" s="48"/>
      <c r="N114" s="48"/>
      <c r="O114" s="48"/>
      <c r="P114" s="48"/>
      <c r="Q114" s="48"/>
      <c r="R114" s="49"/>
    </row>
    <row r="115" spans="1:18" s="50" customFormat="1" x14ac:dyDescent="0.25">
      <c r="A115" s="46"/>
      <c r="B115" s="46"/>
      <c r="C115" s="46"/>
      <c r="D115" s="43"/>
      <c r="E115" s="46"/>
      <c r="F115" s="46"/>
      <c r="G115" s="46"/>
      <c r="H115" s="46"/>
      <c r="I115" s="46"/>
      <c r="J115" s="47"/>
      <c r="K115" s="46"/>
      <c r="L115" s="48"/>
      <c r="M115" s="48"/>
      <c r="N115" s="48"/>
      <c r="O115" s="48"/>
      <c r="P115" s="48"/>
      <c r="Q115" s="48"/>
      <c r="R115" s="49"/>
    </row>
    <row r="116" spans="1:18" s="50" customFormat="1" x14ac:dyDescent="0.25">
      <c r="A116" s="46"/>
      <c r="B116" s="46"/>
      <c r="C116" s="46"/>
      <c r="D116" s="44"/>
      <c r="E116" s="46"/>
      <c r="F116" s="46"/>
      <c r="G116" s="46"/>
      <c r="H116" s="46"/>
      <c r="I116" s="46"/>
      <c r="J116" s="47"/>
      <c r="K116" s="46"/>
      <c r="L116" s="48"/>
      <c r="M116" s="48"/>
      <c r="N116" s="48"/>
      <c r="O116" s="48"/>
      <c r="P116" s="48"/>
      <c r="Q116" s="48"/>
      <c r="R116" s="49"/>
    </row>
    <row r="117" spans="1:18" s="50" customFormat="1" x14ac:dyDescent="0.25">
      <c r="A117" s="46"/>
      <c r="B117" s="46"/>
      <c r="C117" s="46"/>
      <c r="D117" s="43"/>
      <c r="E117" s="46"/>
      <c r="F117" s="46"/>
      <c r="G117" s="46"/>
      <c r="H117" s="46"/>
      <c r="I117" s="46"/>
      <c r="J117" s="47"/>
      <c r="K117" s="46"/>
      <c r="L117" s="48"/>
      <c r="M117" s="48"/>
      <c r="N117" s="48"/>
      <c r="O117" s="48"/>
      <c r="P117" s="48"/>
      <c r="Q117" s="48"/>
      <c r="R117" s="49"/>
    </row>
    <row r="118" spans="1:18" s="50" customFormat="1" x14ac:dyDescent="0.25">
      <c r="A118" s="46"/>
      <c r="B118" s="46"/>
      <c r="C118" s="46"/>
      <c r="D118" s="43"/>
      <c r="E118" s="46"/>
      <c r="F118" s="46"/>
      <c r="G118" s="46"/>
      <c r="H118" s="46"/>
      <c r="I118" s="46"/>
      <c r="J118" s="47"/>
      <c r="K118" s="46"/>
      <c r="L118" s="48"/>
      <c r="M118" s="48"/>
      <c r="N118" s="48"/>
      <c r="O118" s="48"/>
      <c r="P118" s="48"/>
      <c r="Q118" s="48"/>
      <c r="R118" s="49"/>
    </row>
    <row r="119" spans="1:18" s="50" customFormat="1" x14ac:dyDescent="0.25">
      <c r="A119" s="46"/>
      <c r="B119" s="46"/>
      <c r="C119" s="46"/>
      <c r="D119" s="43"/>
      <c r="E119" s="46"/>
      <c r="F119" s="46"/>
      <c r="G119" s="46"/>
      <c r="H119" s="46"/>
      <c r="I119" s="46"/>
      <c r="J119" s="47"/>
      <c r="K119" s="46"/>
      <c r="L119" s="48"/>
      <c r="M119" s="48"/>
      <c r="N119" s="48"/>
      <c r="O119" s="48"/>
      <c r="P119" s="48"/>
      <c r="Q119" s="48"/>
      <c r="R119" s="49"/>
    </row>
    <row r="120" spans="1:18" s="50" customFormat="1" x14ac:dyDescent="0.25">
      <c r="A120" s="46"/>
      <c r="B120" s="46"/>
      <c r="C120" s="46"/>
      <c r="D120" s="43"/>
      <c r="E120" s="46"/>
      <c r="F120" s="46"/>
      <c r="G120" s="46"/>
      <c r="H120" s="46"/>
      <c r="I120" s="46"/>
      <c r="J120" s="47"/>
      <c r="K120" s="46"/>
      <c r="L120" s="48"/>
      <c r="M120" s="48"/>
      <c r="N120" s="48"/>
      <c r="O120" s="48"/>
      <c r="P120" s="48"/>
      <c r="Q120" s="48"/>
      <c r="R120" s="49"/>
    </row>
    <row r="121" spans="1:18" s="50" customFormat="1" x14ac:dyDescent="0.25">
      <c r="A121" s="46"/>
      <c r="B121" s="46"/>
      <c r="C121" s="46"/>
      <c r="D121" s="43"/>
      <c r="E121" s="46"/>
      <c r="F121" s="46"/>
      <c r="G121" s="46"/>
      <c r="H121" s="46"/>
      <c r="I121" s="46"/>
      <c r="J121" s="47"/>
      <c r="K121" s="46"/>
      <c r="L121" s="48"/>
      <c r="M121" s="48"/>
      <c r="N121" s="48"/>
      <c r="O121" s="48"/>
      <c r="P121" s="48"/>
      <c r="Q121" s="48"/>
      <c r="R121" s="49"/>
    </row>
    <row r="122" spans="1:18" s="50" customFormat="1" x14ac:dyDescent="0.25">
      <c r="A122" s="46"/>
      <c r="B122" s="46"/>
      <c r="C122" s="46"/>
      <c r="D122" s="44"/>
      <c r="E122" s="46"/>
      <c r="F122" s="46"/>
      <c r="G122" s="46"/>
      <c r="H122" s="46"/>
      <c r="I122" s="46"/>
      <c r="J122" s="47"/>
      <c r="K122" s="46"/>
      <c r="L122" s="48"/>
      <c r="M122" s="48"/>
      <c r="N122" s="48"/>
      <c r="O122" s="48"/>
      <c r="P122" s="48"/>
      <c r="Q122" s="48"/>
      <c r="R122" s="49"/>
    </row>
    <row r="123" spans="1:18" s="50" customFormat="1" x14ac:dyDescent="0.25">
      <c r="A123" s="46"/>
      <c r="B123" s="46"/>
      <c r="C123" s="46"/>
      <c r="D123" s="42"/>
      <c r="E123" s="46"/>
      <c r="F123" s="46"/>
      <c r="G123" s="46"/>
      <c r="H123" s="46"/>
      <c r="I123" s="46"/>
      <c r="J123" s="47"/>
      <c r="K123" s="46"/>
      <c r="L123" s="48"/>
      <c r="M123" s="48"/>
      <c r="N123" s="48"/>
      <c r="O123" s="48"/>
      <c r="P123" s="48"/>
      <c r="Q123" s="48"/>
      <c r="R123" s="49"/>
    </row>
    <row r="124" spans="1:18" s="50" customFormat="1" x14ac:dyDescent="0.25">
      <c r="A124" s="46"/>
      <c r="B124" s="46"/>
      <c r="C124" s="46"/>
      <c r="D124" s="44"/>
      <c r="E124" s="46"/>
      <c r="F124" s="46"/>
      <c r="G124" s="46"/>
      <c r="H124" s="46"/>
      <c r="I124" s="46"/>
      <c r="J124" s="47"/>
      <c r="K124" s="46"/>
      <c r="L124" s="48"/>
      <c r="M124" s="48"/>
      <c r="N124" s="48"/>
      <c r="O124" s="48"/>
      <c r="P124" s="48"/>
      <c r="Q124" s="48"/>
      <c r="R124" s="49"/>
    </row>
    <row r="125" spans="1:18" s="50" customFormat="1" x14ac:dyDescent="0.25">
      <c r="A125" s="46"/>
      <c r="B125" s="46"/>
      <c r="C125" s="46"/>
      <c r="D125" s="44"/>
      <c r="E125" s="46"/>
      <c r="F125" s="46"/>
      <c r="G125" s="46"/>
      <c r="H125" s="46"/>
      <c r="I125" s="46"/>
      <c r="J125" s="47"/>
      <c r="K125" s="46"/>
      <c r="L125" s="48"/>
      <c r="M125" s="48"/>
      <c r="N125" s="48"/>
      <c r="O125" s="48"/>
      <c r="P125" s="48"/>
      <c r="Q125" s="48"/>
      <c r="R125" s="49"/>
    </row>
    <row r="126" spans="1:18" s="50" customFormat="1" x14ac:dyDescent="0.25">
      <c r="A126" s="46"/>
      <c r="B126" s="46"/>
      <c r="C126" s="46"/>
      <c r="D126" s="44"/>
      <c r="E126" s="46"/>
      <c r="F126" s="46"/>
      <c r="G126" s="46"/>
      <c r="H126" s="46"/>
      <c r="I126" s="46"/>
      <c r="J126" s="47"/>
      <c r="K126" s="46"/>
      <c r="L126" s="48"/>
      <c r="M126" s="48"/>
      <c r="N126" s="48"/>
      <c r="O126" s="48"/>
      <c r="P126" s="48"/>
      <c r="Q126" s="48"/>
      <c r="R126" s="49"/>
    </row>
    <row r="127" spans="1:18" s="50" customFormat="1" x14ac:dyDescent="0.25">
      <c r="A127" s="46"/>
      <c r="B127" s="46"/>
      <c r="C127" s="46"/>
      <c r="D127" s="44"/>
      <c r="E127" s="46"/>
      <c r="F127" s="46"/>
      <c r="G127" s="46"/>
      <c r="H127" s="46"/>
      <c r="I127" s="46"/>
      <c r="J127" s="47"/>
      <c r="K127" s="46"/>
      <c r="L127" s="48"/>
      <c r="M127" s="48"/>
      <c r="N127" s="48"/>
      <c r="O127" s="48"/>
      <c r="P127" s="48"/>
      <c r="Q127" s="48"/>
      <c r="R127" s="49"/>
    </row>
    <row r="128" spans="1:18" s="50" customFormat="1" x14ac:dyDescent="0.25">
      <c r="A128" s="46"/>
      <c r="B128" s="46"/>
      <c r="C128" s="46"/>
      <c r="D128" s="44"/>
      <c r="E128" s="46"/>
      <c r="F128" s="46"/>
      <c r="G128" s="46"/>
      <c r="H128" s="46"/>
      <c r="I128" s="46"/>
      <c r="J128" s="47"/>
      <c r="K128" s="46"/>
      <c r="L128" s="48"/>
      <c r="M128" s="48"/>
      <c r="N128" s="48"/>
      <c r="O128" s="48"/>
      <c r="P128" s="48"/>
      <c r="Q128" s="48"/>
      <c r="R128" s="49"/>
    </row>
    <row r="129" spans="1:18" s="50" customFormat="1" x14ac:dyDescent="0.25">
      <c r="A129" s="46"/>
      <c r="B129" s="46"/>
      <c r="C129" s="46"/>
      <c r="D129" s="42"/>
      <c r="E129" s="46"/>
      <c r="F129" s="46"/>
      <c r="G129" s="46"/>
      <c r="H129" s="46"/>
      <c r="I129" s="46"/>
      <c r="J129" s="47"/>
      <c r="K129" s="46"/>
      <c r="L129" s="48"/>
      <c r="M129" s="48"/>
      <c r="N129" s="48"/>
      <c r="O129" s="48"/>
      <c r="P129" s="48"/>
      <c r="Q129" s="48"/>
      <c r="R129" s="49"/>
    </row>
    <row r="130" spans="1:18" s="50" customFormat="1" x14ac:dyDescent="0.25">
      <c r="A130" s="46"/>
      <c r="B130" s="46"/>
      <c r="C130" s="46"/>
      <c r="D130" s="44"/>
      <c r="E130" s="46"/>
      <c r="F130" s="46"/>
      <c r="G130" s="46"/>
      <c r="H130" s="46"/>
      <c r="I130" s="46"/>
      <c r="J130" s="47"/>
      <c r="K130" s="46"/>
      <c r="L130" s="48"/>
      <c r="M130" s="48"/>
      <c r="N130" s="48"/>
      <c r="O130" s="48"/>
      <c r="P130" s="48"/>
      <c r="Q130" s="48"/>
      <c r="R130" s="49"/>
    </row>
    <row r="131" spans="1:18" s="50" customFormat="1" x14ac:dyDescent="0.25">
      <c r="A131" s="46"/>
      <c r="B131" s="46"/>
      <c r="C131" s="46"/>
      <c r="D131" s="45"/>
      <c r="E131" s="46"/>
      <c r="F131" s="46"/>
      <c r="G131" s="46"/>
      <c r="H131" s="46"/>
      <c r="I131" s="46"/>
      <c r="J131" s="47"/>
      <c r="K131" s="46"/>
      <c r="L131" s="48"/>
      <c r="M131" s="48"/>
      <c r="N131" s="48"/>
      <c r="O131" s="48"/>
      <c r="P131" s="48"/>
      <c r="Q131" s="48"/>
      <c r="R131" s="49"/>
    </row>
    <row r="132" spans="1:18" s="50" customFormat="1" x14ac:dyDescent="0.25">
      <c r="A132" s="46"/>
      <c r="B132" s="46"/>
      <c r="C132" s="46"/>
      <c r="D132" s="44"/>
      <c r="E132" s="46"/>
      <c r="F132" s="46"/>
      <c r="G132" s="46"/>
      <c r="H132" s="46"/>
      <c r="I132" s="46"/>
      <c r="J132" s="47"/>
      <c r="K132" s="46"/>
      <c r="L132" s="48"/>
      <c r="M132" s="48"/>
      <c r="N132" s="48"/>
      <c r="O132" s="48"/>
      <c r="P132" s="48"/>
      <c r="Q132" s="48"/>
      <c r="R132" s="49"/>
    </row>
    <row r="133" spans="1:18" s="50" customFormat="1" x14ac:dyDescent="0.25">
      <c r="A133" s="46"/>
      <c r="B133" s="46"/>
      <c r="C133" s="46"/>
      <c r="D133" s="44"/>
      <c r="E133" s="46"/>
      <c r="F133" s="46"/>
      <c r="G133" s="46"/>
      <c r="H133" s="46"/>
      <c r="I133" s="46"/>
      <c r="J133" s="47"/>
      <c r="K133" s="46"/>
      <c r="L133" s="48"/>
      <c r="M133" s="48"/>
      <c r="N133" s="48"/>
      <c r="O133" s="48"/>
      <c r="P133" s="48"/>
      <c r="Q133" s="48"/>
      <c r="R133" s="49"/>
    </row>
    <row r="134" spans="1:18" s="50" customFormat="1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7"/>
      <c r="K134" s="46"/>
      <c r="L134" s="48"/>
      <c r="M134" s="48"/>
      <c r="N134" s="48"/>
      <c r="O134" s="48"/>
      <c r="P134" s="48"/>
      <c r="Q134" s="48"/>
      <c r="R134" s="49"/>
    </row>
    <row r="135" spans="1:18" s="50" customFormat="1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7"/>
      <c r="K135" s="46"/>
      <c r="L135" s="46"/>
      <c r="M135" s="46"/>
      <c r="N135" s="46"/>
      <c r="O135" s="46"/>
      <c r="P135" s="46"/>
      <c r="Q135" s="46"/>
      <c r="R135" s="49"/>
    </row>
    <row r="136" spans="1:18" s="50" customFormat="1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7"/>
      <c r="K136" s="46"/>
      <c r="L136" s="48"/>
      <c r="M136" s="46"/>
      <c r="N136" s="48"/>
      <c r="O136" s="48"/>
      <c r="P136" s="48"/>
      <c r="Q136" s="48"/>
      <c r="R136" s="49"/>
    </row>
    <row r="137" spans="1:18" s="50" customFormat="1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7"/>
      <c r="K137" s="46"/>
      <c r="L137" s="48"/>
      <c r="M137" s="46"/>
      <c r="N137" s="48"/>
      <c r="O137" s="48"/>
      <c r="P137" s="48"/>
      <c r="Q137" s="48"/>
      <c r="R137" s="49"/>
    </row>
    <row r="138" spans="1:18" s="50" customFormat="1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7"/>
      <c r="K138" s="46"/>
      <c r="L138" s="48"/>
      <c r="M138" s="46"/>
      <c r="N138" s="48"/>
      <c r="O138" s="48"/>
      <c r="P138" s="48"/>
      <c r="Q138" s="48"/>
      <c r="R138" s="49"/>
    </row>
    <row r="139" spans="1:18" s="50" customFormat="1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7"/>
      <c r="K139" s="46"/>
      <c r="L139" s="48"/>
      <c r="M139" s="46"/>
      <c r="N139" s="48"/>
      <c r="O139" s="48"/>
      <c r="P139" s="48"/>
      <c r="Q139" s="48"/>
      <c r="R139" s="49"/>
    </row>
    <row r="140" spans="1:18" s="50" customFormat="1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7"/>
      <c r="K140" s="46"/>
      <c r="L140" s="48"/>
      <c r="M140" s="46"/>
      <c r="N140" s="48"/>
      <c r="O140" s="48"/>
      <c r="P140" s="48"/>
      <c r="Q140" s="48"/>
      <c r="R140" s="49"/>
    </row>
    <row r="141" spans="1:18" s="50" customFormat="1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7"/>
      <c r="K141" s="46"/>
      <c r="L141" s="48"/>
      <c r="M141" s="46"/>
      <c r="N141" s="48"/>
      <c r="O141" s="48"/>
      <c r="P141" s="48"/>
      <c r="Q141" s="48"/>
      <c r="R141" s="49"/>
    </row>
    <row r="142" spans="1:18" s="50" customFormat="1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7"/>
      <c r="K142" s="46"/>
      <c r="L142" s="48"/>
      <c r="M142" s="46"/>
      <c r="N142" s="48"/>
      <c r="O142" s="48"/>
      <c r="P142" s="48"/>
      <c r="Q142" s="48"/>
      <c r="R142" s="49"/>
    </row>
    <row r="143" spans="1:18" s="50" customFormat="1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7"/>
      <c r="K143" s="46"/>
      <c r="L143" s="48"/>
      <c r="M143" s="46"/>
      <c r="N143" s="48"/>
      <c r="O143" s="48"/>
      <c r="P143" s="48"/>
      <c r="Q143" s="48"/>
      <c r="R143" s="49"/>
    </row>
    <row r="144" spans="1:18" s="50" customFormat="1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7"/>
      <c r="K144" s="46"/>
      <c r="L144" s="48"/>
      <c r="M144" s="46"/>
      <c r="N144" s="48"/>
      <c r="O144" s="48"/>
      <c r="P144" s="48"/>
      <c r="Q144" s="48"/>
      <c r="R144" s="49"/>
    </row>
    <row r="145" spans="1:18" s="50" customFormat="1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7"/>
      <c r="K145" s="46"/>
      <c r="L145" s="48"/>
      <c r="M145" s="46"/>
      <c r="N145" s="48"/>
      <c r="O145" s="48"/>
      <c r="P145" s="48"/>
      <c r="Q145" s="48"/>
      <c r="R145" s="49"/>
    </row>
    <row r="146" spans="1:18" s="50" customFormat="1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7"/>
      <c r="K146" s="46"/>
      <c r="L146" s="48"/>
      <c r="M146" s="46"/>
      <c r="N146" s="48"/>
      <c r="O146" s="48"/>
      <c r="P146" s="48"/>
      <c r="Q146" s="48"/>
      <c r="R146" s="49"/>
    </row>
    <row r="147" spans="1:18" s="50" customFormat="1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7"/>
      <c r="K147" s="46"/>
      <c r="L147" s="48"/>
      <c r="M147" s="46"/>
      <c r="N147" s="48"/>
      <c r="O147" s="48"/>
      <c r="P147" s="48"/>
      <c r="Q147" s="48"/>
      <c r="R147" s="49"/>
    </row>
    <row r="148" spans="1:18" s="50" customFormat="1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7"/>
      <c r="K148" s="46"/>
      <c r="L148" s="48"/>
      <c r="M148" s="46"/>
      <c r="N148" s="48"/>
      <c r="O148" s="48"/>
      <c r="P148" s="48"/>
      <c r="Q148" s="48"/>
      <c r="R148" s="49"/>
    </row>
    <row r="149" spans="1:18" s="50" customFormat="1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7"/>
      <c r="K149" s="46"/>
      <c r="L149" s="48"/>
      <c r="M149" s="46"/>
      <c r="N149" s="48"/>
      <c r="O149" s="48"/>
      <c r="P149" s="48"/>
      <c r="Q149" s="48"/>
      <c r="R149" s="49"/>
    </row>
    <row r="150" spans="1:18" s="50" customFormat="1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7"/>
      <c r="K150" s="46"/>
      <c r="L150" s="46"/>
      <c r="M150" s="46"/>
      <c r="N150" s="48"/>
      <c r="O150" s="48"/>
      <c r="P150" s="46"/>
      <c r="Q150" s="46"/>
      <c r="R150" s="49"/>
    </row>
    <row r="151" spans="1:18" s="50" customFormat="1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7"/>
      <c r="K151" s="46"/>
      <c r="L151" s="48"/>
      <c r="M151" s="46"/>
      <c r="N151" s="48"/>
      <c r="O151" s="48"/>
      <c r="P151" s="48"/>
      <c r="Q151" s="48"/>
      <c r="R151" s="49"/>
    </row>
    <row r="152" spans="1:18" s="50" customFormat="1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7"/>
      <c r="K152" s="46"/>
      <c r="L152" s="48"/>
      <c r="M152" s="46"/>
      <c r="N152" s="48"/>
      <c r="O152" s="48"/>
      <c r="P152" s="48"/>
      <c r="Q152" s="48"/>
      <c r="R152" s="49"/>
    </row>
    <row r="153" spans="1:18" s="50" customFormat="1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7"/>
      <c r="K153" s="46"/>
      <c r="L153" s="48"/>
      <c r="M153" s="46"/>
      <c r="N153" s="48"/>
      <c r="O153" s="48"/>
      <c r="P153" s="48"/>
      <c r="Q153" s="48"/>
      <c r="R153" s="49"/>
    </row>
    <row r="154" spans="1:18" s="50" customFormat="1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7"/>
      <c r="K154" s="46"/>
      <c r="L154" s="48"/>
      <c r="M154" s="46"/>
      <c r="N154" s="48"/>
      <c r="O154" s="48"/>
      <c r="P154" s="48"/>
      <c r="Q154" s="48"/>
      <c r="R154" s="49"/>
    </row>
    <row r="155" spans="1:18" s="50" customFormat="1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7"/>
      <c r="K155" s="46"/>
      <c r="L155" s="48"/>
      <c r="M155" s="46"/>
      <c r="N155" s="48"/>
      <c r="O155" s="48"/>
      <c r="P155" s="48"/>
      <c r="Q155" s="48"/>
      <c r="R155" s="49"/>
    </row>
    <row r="156" spans="1:18" s="50" customFormat="1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7"/>
      <c r="K156" s="46"/>
      <c r="L156" s="48"/>
      <c r="M156" s="46"/>
      <c r="N156" s="48"/>
      <c r="O156" s="48"/>
      <c r="P156" s="48"/>
      <c r="Q156" s="48"/>
      <c r="R156" s="49"/>
    </row>
    <row r="157" spans="1:18" s="50" customFormat="1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7"/>
      <c r="K157" s="46"/>
      <c r="L157" s="48"/>
      <c r="M157" s="46"/>
      <c r="N157" s="48"/>
      <c r="O157" s="48"/>
      <c r="P157" s="48"/>
      <c r="Q157" s="48"/>
      <c r="R157" s="49"/>
    </row>
    <row r="158" spans="1:18" s="50" customFormat="1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7"/>
      <c r="K158" s="46"/>
      <c r="L158" s="48"/>
      <c r="M158" s="46"/>
      <c r="N158" s="48"/>
      <c r="O158" s="48"/>
      <c r="P158" s="48"/>
      <c r="Q158" s="48"/>
      <c r="R158" s="49"/>
    </row>
    <row r="159" spans="1:18" s="50" customFormat="1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7"/>
      <c r="K159" s="46"/>
      <c r="L159" s="48"/>
      <c r="M159" s="46"/>
      <c r="N159" s="48"/>
      <c r="O159" s="48"/>
      <c r="P159" s="48"/>
      <c r="Q159" s="48"/>
      <c r="R159" s="49"/>
    </row>
    <row r="160" spans="1:18" s="50" customFormat="1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7"/>
      <c r="K160" s="46"/>
      <c r="L160" s="48"/>
      <c r="M160" s="46"/>
      <c r="N160" s="48"/>
      <c r="O160" s="48"/>
      <c r="P160" s="48"/>
      <c r="Q160" s="48"/>
      <c r="R160" s="49"/>
    </row>
    <row r="161" spans="1:18" s="50" customFormat="1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7"/>
      <c r="K161" s="46"/>
      <c r="L161" s="48"/>
      <c r="M161" s="46"/>
      <c r="N161" s="48"/>
      <c r="O161" s="48"/>
      <c r="P161" s="48"/>
      <c r="Q161" s="48"/>
      <c r="R161" s="49"/>
    </row>
    <row r="162" spans="1:18" s="50" customFormat="1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7"/>
      <c r="K162" s="46"/>
      <c r="L162" s="48"/>
      <c r="M162" s="46"/>
      <c r="N162" s="48"/>
      <c r="O162" s="48"/>
      <c r="P162" s="48"/>
      <c r="Q162" s="48"/>
      <c r="R162" s="49"/>
    </row>
    <row r="163" spans="1:18" s="50" customFormat="1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7"/>
      <c r="K163" s="46"/>
      <c r="L163" s="48"/>
      <c r="M163" s="46"/>
      <c r="N163" s="48"/>
      <c r="O163" s="48"/>
      <c r="P163" s="48"/>
      <c r="Q163" s="48"/>
      <c r="R163" s="49"/>
    </row>
    <row r="164" spans="1:18" s="50" customFormat="1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7"/>
      <c r="K164" s="46"/>
      <c r="L164" s="48"/>
      <c r="M164" s="46"/>
      <c r="N164" s="48"/>
      <c r="O164" s="48"/>
      <c r="P164" s="48"/>
      <c r="Q164" s="48"/>
      <c r="R164" s="49"/>
    </row>
    <row r="165" spans="1:18" s="50" customFormat="1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7"/>
      <c r="K165" s="46"/>
      <c r="L165" s="48"/>
      <c r="M165" s="46"/>
      <c r="N165" s="48"/>
      <c r="O165" s="48"/>
      <c r="P165" s="48"/>
      <c r="Q165" s="48"/>
      <c r="R165" s="49"/>
    </row>
    <row r="166" spans="1:18" s="50" customFormat="1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7"/>
      <c r="K166" s="46"/>
      <c r="L166" s="48"/>
      <c r="M166" s="46"/>
      <c r="N166" s="48"/>
      <c r="O166" s="48"/>
      <c r="P166" s="48"/>
      <c r="Q166" s="48"/>
      <c r="R166" s="49"/>
    </row>
    <row r="167" spans="1:18" s="50" customFormat="1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7"/>
      <c r="K167" s="46"/>
      <c r="L167" s="48"/>
      <c r="M167" s="46"/>
      <c r="N167" s="48"/>
      <c r="O167" s="48"/>
      <c r="P167" s="48"/>
      <c r="Q167" s="48"/>
      <c r="R167" s="49"/>
    </row>
    <row r="168" spans="1:18" s="50" customFormat="1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7"/>
      <c r="K168" s="46"/>
      <c r="L168" s="48"/>
      <c r="M168" s="46"/>
      <c r="N168" s="48"/>
      <c r="O168" s="48"/>
      <c r="P168" s="48"/>
      <c r="Q168" s="48"/>
      <c r="R168" s="49"/>
    </row>
    <row r="169" spans="1:18" s="50" customFormat="1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7"/>
      <c r="K169" s="46"/>
      <c r="L169" s="48"/>
      <c r="M169" s="46"/>
      <c r="N169" s="48"/>
      <c r="O169" s="48"/>
      <c r="P169" s="48"/>
      <c r="Q169" s="48"/>
      <c r="R169" s="49"/>
    </row>
    <row r="170" spans="1:18" s="50" customFormat="1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7"/>
      <c r="K170" s="46"/>
      <c r="L170" s="48"/>
      <c r="M170" s="46"/>
      <c r="N170" s="48"/>
      <c r="O170" s="48"/>
      <c r="P170" s="48"/>
      <c r="Q170" s="48"/>
      <c r="R170" s="49"/>
    </row>
    <row r="171" spans="1:18" s="50" customFormat="1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7"/>
      <c r="K171" s="46"/>
      <c r="L171" s="48"/>
      <c r="M171" s="46"/>
      <c r="N171" s="48"/>
      <c r="O171" s="48"/>
      <c r="P171" s="48"/>
      <c r="Q171" s="48"/>
      <c r="R171" s="49"/>
    </row>
    <row r="172" spans="1:18" s="50" customFormat="1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7"/>
      <c r="K172" s="46"/>
      <c r="L172" s="48"/>
      <c r="M172" s="46"/>
      <c r="N172" s="48"/>
      <c r="O172" s="48"/>
      <c r="P172" s="48"/>
      <c r="Q172" s="48"/>
      <c r="R172" s="49"/>
    </row>
    <row r="173" spans="1:18" s="50" customFormat="1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7"/>
      <c r="K173" s="46"/>
      <c r="L173" s="48"/>
      <c r="M173" s="46"/>
      <c r="N173" s="48"/>
      <c r="O173" s="48"/>
      <c r="P173" s="48"/>
      <c r="Q173" s="48"/>
      <c r="R173" s="49"/>
    </row>
    <row r="174" spans="1:18" s="50" customFormat="1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7"/>
      <c r="K174" s="46"/>
      <c r="L174" s="48"/>
      <c r="M174" s="46"/>
      <c r="N174" s="46"/>
      <c r="O174" s="46"/>
      <c r="P174" s="46"/>
      <c r="Q174" s="46"/>
      <c r="R174" s="49"/>
    </row>
    <row r="175" spans="1:18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0"/>
      <c r="K175" s="14"/>
      <c r="L175" s="14"/>
      <c r="M175" s="14"/>
      <c r="N175" s="40"/>
      <c r="O175" s="40"/>
      <c r="P175" s="40"/>
      <c r="Q175" s="40"/>
      <c r="R175" s="41"/>
    </row>
    <row r="176" spans="1:18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0"/>
      <c r="K176" s="14"/>
      <c r="L176" s="14"/>
      <c r="M176" s="14"/>
      <c r="N176" s="40"/>
      <c r="O176" s="40"/>
      <c r="P176" s="40"/>
      <c r="Q176" s="40"/>
      <c r="R176" s="41"/>
    </row>
    <row r="177" spans="1:18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0"/>
      <c r="K177" s="14"/>
      <c r="L177" s="14"/>
      <c r="M177" s="14"/>
      <c r="N177" s="40"/>
      <c r="O177" s="40"/>
      <c r="P177" s="40"/>
      <c r="Q177" s="40"/>
      <c r="R177" s="41"/>
    </row>
    <row r="178" spans="1:18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0"/>
      <c r="K178" s="14"/>
      <c r="L178" s="14"/>
      <c r="M178" s="14"/>
      <c r="N178" s="40"/>
      <c r="O178" s="40"/>
      <c r="P178" s="40"/>
      <c r="Q178" s="40"/>
      <c r="R178" s="41"/>
    </row>
    <row r="179" spans="1:18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10"/>
      <c r="K179" s="14"/>
      <c r="L179" s="14"/>
      <c r="M179" s="14"/>
      <c r="N179" s="40"/>
      <c r="O179" s="40"/>
      <c r="P179" s="40"/>
      <c r="Q179" s="40"/>
      <c r="R179" s="41"/>
    </row>
    <row r="180" spans="1:18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10"/>
      <c r="K180" s="14"/>
      <c r="L180" s="14"/>
      <c r="M180" s="14"/>
      <c r="N180" s="40"/>
      <c r="O180" s="40"/>
      <c r="P180" s="40"/>
      <c r="Q180" s="40"/>
      <c r="R180" s="41"/>
    </row>
    <row r="181" spans="1:18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0"/>
      <c r="K181" s="14"/>
      <c r="L181" s="14"/>
      <c r="M181" s="14"/>
      <c r="N181" s="40"/>
      <c r="O181" s="40"/>
      <c r="P181" s="40"/>
      <c r="Q181" s="40"/>
      <c r="R181" s="41"/>
    </row>
    <row r="182" spans="1:18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10"/>
      <c r="K182" s="14"/>
      <c r="L182" s="14"/>
      <c r="M182" s="14"/>
      <c r="N182" s="40"/>
      <c r="O182" s="40"/>
      <c r="P182" s="40"/>
      <c r="Q182" s="40"/>
      <c r="R182" s="41"/>
    </row>
    <row r="183" spans="1:18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10"/>
      <c r="K183" s="14"/>
      <c r="L183" s="14"/>
      <c r="M183" s="14"/>
      <c r="N183" s="40"/>
      <c r="O183" s="40"/>
      <c r="P183" s="40"/>
      <c r="Q183" s="40"/>
      <c r="R183" s="41"/>
    </row>
    <row r="184" spans="1:18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0"/>
      <c r="K184" s="14"/>
      <c r="L184" s="14"/>
      <c r="M184" s="14"/>
      <c r="N184" s="40"/>
      <c r="O184" s="40"/>
      <c r="P184" s="40"/>
      <c r="Q184" s="40"/>
      <c r="R184" s="41"/>
    </row>
    <row r="185" spans="1:18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10"/>
      <c r="K185" s="14"/>
      <c r="L185" s="14"/>
      <c r="M185" s="14"/>
      <c r="N185" s="40"/>
      <c r="O185" s="40"/>
      <c r="P185" s="40"/>
      <c r="Q185" s="40"/>
      <c r="R185" s="41"/>
    </row>
    <row r="186" spans="1:18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0"/>
      <c r="K186" s="14"/>
      <c r="L186" s="14"/>
      <c r="M186" s="14"/>
      <c r="N186" s="40"/>
      <c r="O186" s="40"/>
      <c r="P186" s="40"/>
      <c r="Q186" s="40"/>
      <c r="R186" s="41"/>
    </row>
    <row r="187" spans="1:18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0"/>
      <c r="K187" s="14"/>
      <c r="L187" s="14"/>
      <c r="M187" s="14"/>
      <c r="N187" s="40"/>
      <c r="O187" s="40"/>
      <c r="P187" s="40"/>
      <c r="Q187" s="40"/>
      <c r="R187" s="41"/>
    </row>
    <row r="188" spans="1:18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10"/>
      <c r="K188" s="14"/>
      <c r="L188" s="14"/>
      <c r="M188" s="14"/>
      <c r="N188" s="40"/>
      <c r="O188" s="40"/>
      <c r="P188" s="40"/>
      <c r="Q188" s="40"/>
      <c r="R188" s="41"/>
    </row>
    <row r="189" spans="1:18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10"/>
      <c r="K189" s="14"/>
      <c r="L189" s="14"/>
      <c r="M189" s="14"/>
      <c r="N189" s="40"/>
      <c r="O189" s="40"/>
      <c r="P189" s="40"/>
      <c r="Q189" s="40"/>
      <c r="R189" s="41"/>
    </row>
    <row r="190" spans="1:18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0"/>
      <c r="K190" s="14"/>
      <c r="L190" s="14"/>
      <c r="M190" s="14"/>
      <c r="N190" s="40"/>
      <c r="O190" s="40"/>
      <c r="P190" s="40"/>
      <c r="Q190" s="40"/>
      <c r="R190" s="41"/>
    </row>
    <row r="191" spans="1:18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0"/>
      <c r="K191" s="14"/>
      <c r="L191" s="14"/>
      <c r="M191" s="14"/>
      <c r="N191" s="40"/>
      <c r="O191" s="40"/>
      <c r="P191" s="40"/>
      <c r="Q191" s="40"/>
      <c r="R191" s="41"/>
    </row>
    <row r="192" spans="1:18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10"/>
      <c r="K192" s="14"/>
      <c r="L192" s="14"/>
      <c r="M192" s="14"/>
      <c r="N192" s="40"/>
      <c r="O192" s="40"/>
      <c r="P192" s="40"/>
      <c r="Q192" s="40"/>
      <c r="R192" s="41"/>
    </row>
    <row r="193" spans="1:18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0"/>
      <c r="K193" s="14"/>
      <c r="L193" s="14"/>
      <c r="M193" s="14"/>
      <c r="N193" s="40"/>
      <c r="O193" s="40"/>
      <c r="P193" s="40"/>
      <c r="Q193" s="40"/>
      <c r="R193" s="41"/>
    </row>
    <row r="194" spans="1:18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10"/>
      <c r="K194" s="14"/>
      <c r="L194" s="14"/>
      <c r="M194" s="14"/>
      <c r="N194" s="40"/>
      <c r="O194" s="40"/>
      <c r="P194" s="40"/>
      <c r="Q194" s="40"/>
      <c r="R194" s="41"/>
    </row>
    <row r="195" spans="1:18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10"/>
      <c r="K195" s="14"/>
      <c r="L195" s="14"/>
      <c r="M195" s="14"/>
      <c r="N195" s="40"/>
      <c r="O195" s="40"/>
      <c r="P195" s="40"/>
      <c r="Q195" s="40"/>
      <c r="R195" s="41"/>
    </row>
    <row r="196" spans="1:18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10"/>
      <c r="K196" s="14"/>
      <c r="L196" s="14"/>
      <c r="M196" s="14"/>
      <c r="N196" s="40"/>
      <c r="O196" s="40"/>
      <c r="P196" s="40"/>
      <c r="Q196" s="40"/>
      <c r="R196" s="41"/>
    </row>
    <row r="197" spans="1:18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10"/>
      <c r="K197" s="14"/>
      <c r="L197" s="14"/>
      <c r="M197" s="14"/>
      <c r="N197" s="40"/>
      <c r="O197" s="40"/>
      <c r="P197" s="40"/>
      <c r="Q197" s="40"/>
      <c r="R197" s="41"/>
    </row>
    <row r="198" spans="1:18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0"/>
      <c r="K198" s="14"/>
      <c r="L198" s="14"/>
      <c r="M198" s="14"/>
      <c r="N198" s="40"/>
      <c r="O198" s="40"/>
      <c r="P198" s="40"/>
      <c r="Q198" s="40"/>
      <c r="R198" s="41"/>
    </row>
    <row r="199" spans="1:18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10"/>
      <c r="K199" s="14"/>
      <c r="L199" s="14"/>
      <c r="M199" s="14"/>
      <c r="N199" s="40"/>
      <c r="O199" s="40"/>
      <c r="P199" s="40"/>
      <c r="Q199" s="40"/>
      <c r="R199" s="41"/>
    </row>
    <row r="200" spans="1:18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10"/>
      <c r="K200" s="14"/>
      <c r="L200" s="14"/>
      <c r="M200" s="14"/>
      <c r="N200" s="40"/>
      <c r="O200" s="40"/>
      <c r="P200" s="40"/>
      <c r="Q200" s="40"/>
      <c r="R200" s="41"/>
    </row>
    <row r="201" spans="1:18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10"/>
      <c r="K201" s="14"/>
      <c r="L201" s="14"/>
      <c r="M201" s="14"/>
      <c r="N201" s="40"/>
      <c r="O201" s="40"/>
      <c r="P201" s="40"/>
      <c r="Q201" s="40"/>
      <c r="R201" s="41"/>
    </row>
    <row r="202" spans="1:18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0"/>
      <c r="K202" s="14"/>
      <c r="L202" s="14"/>
      <c r="M202" s="14"/>
      <c r="N202" s="40"/>
      <c r="O202" s="40"/>
      <c r="P202" s="40"/>
      <c r="Q202" s="40"/>
      <c r="R202" s="41"/>
    </row>
    <row r="203" spans="1:18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0"/>
      <c r="K203" s="14"/>
      <c r="L203" s="14"/>
      <c r="M203" s="14"/>
      <c r="N203" s="40"/>
      <c r="O203" s="40"/>
      <c r="P203" s="40"/>
      <c r="Q203" s="40"/>
      <c r="R203" s="41"/>
    </row>
    <row r="204" spans="1:18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0"/>
      <c r="K204" s="14"/>
      <c r="L204" s="14"/>
      <c r="M204" s="14"/>
      <c r="N204" s="40"/>
      <c r="O204" s="40"/>
      <c r="P204" s="40"/>
      <c r="Q204" s="40"/>
      <c r="R204" s="41"/>
    </row>
    <row r="205" spans="1:18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0"/>
      <c r="K205" s="14"/>
      <c r="L205" s="14"/>
      <c r="M205" s="14"/>
      <c r="N205" s="40"/>
      <c r="O205" s="40"/>
      <c r="P205" s="40"/>
      <c r="Q205" s="40"/>
      <c r="R205" s="41"/>
    </row>
    <row r="206" spans="1:18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0"/>
      <c r="K206" s="14"/>
      <c r="L206" s="14"/>
      <c r="M206" s="14"/>
      <c r="N206" s="40"/>
      <c r="O206" s="40"/>
      <c r="P206" s="40"/>
      <c r="Q206" s="40"/>
      <c r="R206" s="41"/>
    </row>
    <row r="207" spans="1:18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0"/>
      <c r="K207" s="14"/>
      <c r="L207" s="14"/>
      <c r="M207" s="14"/>
      <c r="N207" s="40"/>
      <c r="O207" s="40"/>
      <c r="P207" s="40"/>
      <c r="Q207" s="40"/>
      <c r="R207" s="41"/>
    </row>
    <row r="208" spans="1:18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0"/>
      <c r="K208" s="14"/>
      <c r="L208" s="14"/>
      <c r="M208" s="14"/>
      <c r="N208" s="40"/>
      <c r="O208" s="40"/>
      <c r="P208" s="40"/>
      <c r="Q208" s="40"/>
      <c r="R208" s="41"/>
    </row>
    <row r="209" spans="1:18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0"/>
      <c r="K209" s="14"/>
      <c r="L209" s="14"/>
      <c r="M209" s="14"/>
      <c r="N209" s="40"/>
      <c r="O209" s="40"/>
      <c r="P209" s="40"/>
      <c r="Q209" s="40"/>
      <c r="R209" s="41"/>
    </row>
    <row r="210" spans="1:18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0"/>
      <c r="K210" s="14"/>
      <c r="L210" s="14"/>
      <c r="M210" s="14"/>
      <c r="N210" s="40"/>
      <c r="O210" s="40"/>
      <c r="P210" s="40"/>
      <c r="Q210" s="40"/>
      <c r="R210" s="41"/>
    </row>
    <row r="211" spans="1:18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0"/>
      <c r="K211" s="14"/>
      <c r="L211" s="14"/>
      <c r="M211" s="14"/>
      <c r="N211" s="40"/>
      <c r="O211" s="40"/>
      <c r="P211" s="40"/>
      <c r="Q211" s="40"/>
      <c r="R211" s="41"/>
    </row>
    <row r="212" spans="1:18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0"/>
      <c r="K212" s="14"/>
      <c r="L212" s="14"/>
      <c r="M212" s="14"/>
      <c r="N212" s="40"/>
      <c r="O212" s="40"/>
      <c r="P212" s="40"/>
      <c r="Q212" s="40"/>
      <c r="R212" s="41"/>
    </row>
    <row r="213" spans="1:18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0"/>
      <c r="K213" s="14"/>
      <c r="L213" s="14"/>
      <c r="M213" s="14"/>
      <c r="N213" s="40"/>
      <c r="O213" s="40"/>
      <c r="P213" s="40"/>
      <c r="Q213" s="40"/>
      <c r="R213" s="41"/>
    </row>
    <row r="214" spans="1:18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0"/>
      <c r="K214" s="14"/>
      <c r="L214" s="14"/>
      <c r="M214" s="14"/>
      <c r="N214" s="40"/>
      <c r="O214" s="40"/>
      <c r="P214" s="40"/>
      <c r="Q214" s="40"/>
      <c r="R214" s="41"/>
    </row>
    <row r="215" spans="1:18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0"/>
      <c r="K215" s="14"/>
      <c r="L215" s="14"/>
      <c r="M215" s="14"/>
      <c r="N215" s="40"/>
      <c r="O215" s="40"/>
      <c r="P215" s="40"/>
      <c r="Q215" s="40"/>
      <c r="R215" s="41"/>
    </row>
    <row r="216" spans="1:18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0"/>
      <c r="K216" s="14"/>
      <c r="L216" s="14"/>
      <c r="M216" s="14"/>
      <c r="N216" s="40"/>
      <c r="O216" s="40"/>
      <c r="P216" s="40"/>
      <c r="Q216" s="40"/>
      <c r="R216" s="41"/>
    </row>
    <row r="217" spans="1:18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0"/>
      <c r="K217" s="14"/>
      <c r="L217" s="14"/>
      <c r="M217" s="14"/>
      <c r="N217" s="40"/>
      <c r="O217" s="40"/>
      <c r="P217" s="40"/>
      <c r="Q217" s="40"/>
      <c r="R217" s="41"/>
    </row>
    <row r="218" spans="1:18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0"/>
      <c r="K218" s="14"/>
      <c r="L218" s="14"/>
      <c r="M218" s="14"/>
      <c r="N218" s="40"/>
      <c r="O218" s="40"/>
      <c r="P218" s="40"/>
      <c r="Q218" s="40"/>
      <c r="R218" s="41"/>
    </row>
    <row r="219" spans="1:18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0"/>
      <c r="K219" s="14"/>
      <c r="L219" s="14"/>
      <c r="M219" s="14"/>
      <c r="N219" s="40"/>
      <c r="O219" s="40"/>
      <c r="P219" s="40"/>
      <c r="Q219" s="40"/>
      <c r="R219" s="41"/>
    </row>
    <row r="220" spans="1:18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0"/>
      <c r="K220" s="14"/>
      <c r="L220" s="14"/>
      <c r="M220" s="14"/>
      <c r="N220" s="40"/>
      <c r="O220" s="40"/>
      <c r="P220" s="40"/>
      <c r="Q220" s="40"/>
      <c r="R220" s="41"/>
    </row>
    <row r="221" spans="1:18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0"/>
      <c r="K221" s="14"/>
      <c r="L221" s="14"/>
      <c r="M221" s="14"/>
      <c r="N221" s="40"/>
      <c r="O221" s="40"/>
      <c r="P221" s="40"/>
      <c r="Q221" s="40"/>
      <c r="R221" s="41"/>
    </row>
    <row r="222" spans="1:18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0"/>
      <c r="K222" s="14"/>
      <c r="L222" s="14"/>
      <c r="M222" s="14"/>
      <c r="N222" s="40"/>
      <c r="O222" s="40"/>
      <c r="P222" s="40"/>
      <c r="Q222" s="40"/>
      <c r="R222" s="41"/>
    </row>
    <row r="223" spans="1:18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0"/>
      <c r="K223" s="14"/>
      <c r="L223" s="14"/>
      <c r="M223" s="14"/>
      <c r="N223" s="40"/>
      <c r="O223" s="40"/>
      <c r="P223" s="40"/>
      <c r="Q223" s="40"/>
      <c r="R223" s="41"/>
    </row>
    <row r="224" spans="1:18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0"/>
      <c r="K224" s="14"/>
      <c r="L224" s="14"/>
      <c r="M224" s="14"/>
      <c r="N224" s="40"/>
      <c r="O224" s="40"/>
      <c r="P224" s="40"/>
      <c r="Q224" s="40"/>
      <c r="R224" s="41"/>
    </row>
    <row r="225" spans="1:18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0"/>
      <c r="K225" s="14"/>
      <c r="L225" s="14"/>
      <c r="M225" s="14"/>
      <c r="N225" s="40"/>
      <c r="O225" s="40"/>
      <c r="P225" s="40"/>
      <c r="Q225" s="40"/>
      <c r="R225" s="41"/>
    </row>
    <row r="226" spans="1:18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0"/>
      <c r="K226" s="14"/>
      <c r="L226" s="14"/>
      <c r="M226" s="14"/>
      <c r="N226" s="40"/>
      <c r="O226" s="40"/>
      <c r="P226" s="40"/>
      <c r="Q226" s="40"/>
      <c r="R226" s="41"/>
    </row>
    <row r="227" spans="1:18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0"/>
      <c r="K227" s="14"/>
      <c r="L227" s="14"/>
      <c r="M227" s="14"/>
      <c r="N227" s="40"/>
      <c r="O227" s="40"/>
      <c r="P227" s="40"/>
      <c r="Q227" s="40"/>
      <c r="R227" s="41"/>
    </row>
    <row r="228" spans="1:18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0"/>
      <c r="K228" s="14"/>
      <c r="L228" s="14"/>
      <c r="M228" s="14"/>
      <c r="N228" s="40"/>
      <c r="O228" s="40"/>
      <c r="P228" s="40"/>
      <c r="Q228" s="40"/>
      <c r="R228" s="41"/>
    </row>
    <row r="229" spans="1:18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0"/>
      <c r="K229" s="14"/>
      <c r="L229" s="14"/>
      <c r="M229" s="14"/>
      <c r="N229" s="40"/>
      <c r="O229" s="40"/>
      <c r="P229" s="40"/>
      <c r="Q229" s="40"/>
      <c r="R229" s="41"/>
    </row>
    <row r="230" spans="1:18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10"/>
      <c r="K230" s="14"/>
      <c r="L230" s="14"/>
      <c r="M230" s="14"/>
      <c r="N230" s="40"/>
      <c r="O230" s="40"/>
      <c r="P230" s="40"/>
      <c r="Q230" s="40"/>
      <c r="R230" s="41"/>
    </row>
    <row r="231" spans="1:18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10"/>
      <c r="K231" s="14"/>
      <c r="L231" s="14"/>
      <c r="M231" s="14"/>
      <c r="N231" s="40"/>
      <c r="O231" s="40"/>
      <c r="P231" s="40"/>
      <c r="Q231" s="40"/>
      <c r="R231" s="41"/>
    </row>
    <row r="232" spans="1:18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10"/>
      <c r="K232" s="14"/>
      <c r="L232" s="14"/>
      <c r="M232" s="14"/>
      <c r="N232" s="40"/>
      <c r="O232" s="40"/>
      <c r="P232" s="40"/>
      <c r="Q232" s="40"/>
      <c r="R232" s="41"/>
    </row>
    <row r="233" spans="1:18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10"/>
      <c r="K233" s="14"/>
      <c r="L233" s="14"/>
      <c r="M233" s="14"/>
      <c r="N233" s="40"/>
      <c r="O233" s="40"/>
      <c r="P233" s="40"/>
      <c r="Q233" s="40"/>
      <c r="R233" s="41"/>
    </row>
    <row r="234" spans="1:18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10"/>
      <c r="K234" s="14"/>
      <c r="L234" s="14"/>
      <c r="M234" s="14"/>
      <c r="N234" s="40"/>
      <c r="O234" s="40"/>
      <c r="P234" s="40"/>
      <c r="Q234" s="40"/>
      <c r="R234" s="41"/>
    </row>
    <row r="235" spans="1:18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0"/>
      <c r="K235" s="14"/>
      <c r="L235" s="14"/>
      <c r="M235" s="14"/>
      <c r="N235" s="40"/>
      <c r="O235" s="40"/>
      <c r="P235" s="40"/>
      <c r="Q235" s="40"/>
      <c r="R235" s="41"/>
    </row>
    <row r="236" spans="1:18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10"/>
      <c r="K236" s="14"/>
      <c r="L236" s="14"/>
      <c r="M236" s="14"/>
      <c r="N236" s="40"/>
      <c r="O236" s="40"/>
      <c r="P236" s="40"/>
      <c r="Q236" s="40"/>
      <c r="R236" s="41"/>
    </row>
    <row r="237" spans="1:18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10"/>
      <c r="K237" s="14"/>
      <c r="L237" s="14"/>
      <c r="M237" s="14"/>
      <c r="N237" s="40"/>
      <c r="O237" s="40"/>
      <c r="P237" s="40"/>
      <c r="Q237" s="40"/>
      <c r="R237" s="41"/>
    </row>
    <row r="238" spans="1:18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10"/>
      <c r="K238" s="14"/>
      <c r="L238" s="14"/>
      <c r="M238" s="14"/>
      <c r="N238" s="40"/>
      <c r="O238" s="40"/>
      <c r="P238" s="40"/>
      <c r="Q238" s="40"/>
      <c r="R238" s="41"/>
    </row>
    <row r="239" spans="1:18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0"/>
      <c r="K239" s="14"/>
      <c r="L239" s="14"/>
      <c r="M239" s="14"/>
      <c r="N239" s="40"/>
      <c r="O239" s="40"/>
      <c r="P239" s="40"/>
      <c r="Q239" s="40"/>
      <c r="R239" s="41"/>
    </row>
    <row r="240" spans="1:18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10"/>
      <c r="K240" s="14"/>
      <c r="L240" s="14"/>
      <c r="M240" s="14"/>
      <c r="N240" s="40"/>
      <c r="O240" s="40"/>
      <c r="P240" s="40"/>
      <c r="Q240" s="40"/>
      <c r="R240" s="41"/>
    </row>
    <row r="241" spans="1:18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0"/>
      <c r="K241" s="14"/>
      <c r="L241" s="14"/>
      <c r="M241" s="14"/>
      <c r="N241" s="40"/>
      <c r="O241" s="40"/>
      <c r="P241" s="40"/>
      <c r="Q241" s="40"/>
      <c r="R241" s="41"/>
    </row>
    <row r="242" spans="1:18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0"/>
      <c r="K242" s="14"/>
      <c r="L242" s="14"/>
      <c r="M242" s="14"/>
      <c r="N242" s="40"/>
      <c r="O242" s="40"/>
      <c r="P242" s="40"/>
      <c r="Q242" s="40"/>
      <c r="R242" s="41"/>
    </row>
    <row r="243" spans="1:18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0"/>
      <c r="K243" s="14"/>
      <c r="L243" s="14"/>
      <c r="M243" s="14"/>
      <c r="N243" s="40"/>
      <c r="O243" s="40"/>
      <c r="P243" s="40"/>
      <c r="Q243" s="40"/>
      <c r="R243" s="41"/>
    </row>
    <row r="244" spans="1:18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0"/>
      <c r="K244" s="14"/>
      <c r="L244" s="14"/>
      <c r="M244" s="14"/>
      <c r="N244" s="40"/>
      <c r="O244" s="40"/>
      <c r="P244" s="40"/>
      <c r="Q244" s="40"/>
      <c r="R244" s="41"/>
    </row>
    <row r="245" spans="1:18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0"/>
      <c r="K245" s="14"/>
      <c r="L245" s="14"/>
      <c r="M245" s="14"/>
      <c r="N245" s="40"/>
      <c r="O245" s="40"/>
      <c r="P245" s="40"/>
      <c r="Q245" s="40"/>
      <c r="R245" s="41"/>
    </row>
    <row r="246" spans="1:18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0"/>
      <c r="K246" s="14"/>
      <c r="L246" s="14"/>
      <c r="M246" s="14"/>
      <c r="N246" s="40"/>
      <c r="O246" s="40"/>
      <c r="P246" s="40"/>
      <c r="Q246" s="40"/>
      <c r="R246" s="41"/>
    </row>
    <row r="247" spans="1:18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0"/>
      <c r="K247" s="14"/>
      <c r="L247" s="14"/>
      <c r="M247" s="14"/>
      <c r="N247" s="40"/>
      <c r="O247" s="40"/>
      <c r="P247" s="40"/>
      <c r="Q247" s="40"/>
      <c r="R247" s="41"/>
    </row>
    <row r="248" spans="1:18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0"/>
      <c r="K248" s="14"/>
      <c r="L248" s="14"/>
      <c r="M248" s="14"/>
      <c r="N248" s="40"/>
      <c r="O248" s="40"/>
      <c r="P248" s="40"/>
      <c r="Q248" s="40"/>
      <c r="R248" s="41"/>
    </row>
    <row r="249" spans="1:18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0"/>
      <c r="K249" s="14"/>
      <c r="L249" s="14"/>
      <c r="M249" s="14"/>
      <c r="N249" s="40"/>
      <c r="O249" s="40"/>
      <c r="P249" s="40"/>
      <c r="Q249" s="40"/>
      <c r="R249" s="41"/>
    </row>
    <row r="250" spans="1:18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0"/>
      <c r="K250" s="14"/>
      <c r="L250" s="14"/>
      <c r="M250" s="14"/>
      <c r="N250" s="40"/>
      <c r="O250" s="40"/>
      <c r="P250" s="40"/>
      <c r="Q250" s="40"/>
      <c r="R250" s="41"/>
    </row>
    <row r="251" spans="1:18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0"/>
      <c r="K251" s="14"/>
      <c r="L251" s="14"/>
      <c r="M251" s="14"/>
      <c r="N251" s="40"/>
      <c r="O251" s="40"/>
      <c r="P251" s="40"/>
      <c r="Q251" s="40"/>
      <c r="R251" s="41"/>
    </row>
    <row r="252" spans="1:18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0"/>
      <c r="K252" s="14"/>
      <c r="L252" s="14"/>
      <c r="M252" s="14"/>
      <c r="N252" s="40"/>
      <c r="O252" s="40"/>
      <c r="P252" s="40"/>
      <c r="Q252" s="40"/>
      <c r="R252" s="41"/>
    </row>
    <row r="253" spans="1:18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10"/>
      <c r="K253" s="14"/>
      <c r="L253" s="14"/>
      <c r="M253" s="14"/>
      <c r="N253" s="40"/>
      <c r="O253" s="40"/>
      <c r="P253" s="40"/>
      <c r="Q253" s="40"/>
      <c r="R253" s="41"/>
    </row>
    <row r="254" spans="1:18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10"/>
      <c r="K254" s="14"/>
      <c r="L254" s="14"/>
      <c r="M254" s="14"/>
      <c r="N254" s="40"/>
      <c r="O254" s="40"/>
      <c r="P254" s="40"/>
      <c r="Q254" s="40"/>
      <c r="R254" s="41"/>
    </row>
  </sheetData>
  <mergeCells count="20">
    <mergeCell ref="K3:K4"/>
    <mergeCell ref="L3:L4"/>
    <mergeCell ref="Q3:Q4"/>
    <mergeCell ref="L1:L2"/>
    <mergeCell ref="R1:R4"/>
    <mergeCell ref="N3:N4"/>
    <mergeCell ref="O3:O4"/>
    <mergeCell ref="P3:P4"/>
    <mergeCell ref="M1:P1"/>
    <mergeCell ref="M3:M4"/>
    <mergeCell ref="A3:A4"/>
    <mergeCell ref="E3:E4"/>
    <mergeCell ref="H3:H4"/>
    <mergeCell ref="I3:I4"/>
    <mergeCell ref="J3:J4"/>
    <mergeCell ref="D3:D4"/>
    <mergeCell ref="C3:C4"/>
    <mergeCell ref="F3:F4"/>
    <mergeCell ref="G3:G4"/>
    <mergeCell ref="B3:B4"/>
  </mergeCells>
  <phoneticPr fontId="8" type="noConversion"/>
  <dataValidations xWindow="1020" yWindow="611" count="5">
    <dataValidation type="list" allowBlank="1" showInputMessage="1" showErrorMessage="1" sqref="H5:H254" xr:uid="{41448696-128E-4CBB-BCBE-923EBC8EDDAE}">
      <formula1>"Yes, No"</formula1>
    </dataValidation>
    <dataValidation type="decimal" allowBlank="1" showInputMessage="1" showErrorMessage="1" sqref="G29:G254" xr:uid="{8208FC8A-7D63-4A9D-9D45-9DF9D8B8A185}">
      <formula1>-180</formula1>
      <formula2>180</formula2>
    </dataValidation>
    <dataValidation type="decimal" allowBlank="1" showInputMessage="1" showErrorMessage="1" sqref="F29:F254" xr:uid="{61734F90-FCD8-4FB8-B1B6-856EFDB9DE79}">
      <formula1>-90</formula1>
      <formula2>90</formula2>
    </dataValidation>
    <dataValidation type="list" allowBlank="1" showInputMessage="1" showErrorMessage="1" sqref="J5:J254" xr:uid="{0D70C30A-647A-4287-B963-3667CF88F478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list" allowBlank="1" showInputMessage="1" showErrorMessage="1" sqref="D136:D149 C5:C254" xr:uid="{0DF47DED-CDCA-44FA-A9E8-EFC5D9BC4EAB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</dataValidations>
  <pageMargins left="0.7" right="0.7" top="0.75" bottom="0.75" header="0.3" footer="0.3"/>
  <pageSetup scale="48" orientation="landscape" r:id="rId1"/>
  <colBreaks count="1" manualBreakCount="1">
    <brk id="14" max="1048575" man="1"/>
  </colBreaks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xWindow="1020" yWindow="611" count="2">
        <x14:dataValidation type="list" allowBlank="1" showInputMessage="1" showErrorMessage="1" xr:uid="{BFA50615-FA9B-470A-BC77-97F1F98D75EB}">
          <x14:formula1>
            <xm:f>ListofCountries!$A$1:$A$194</xm:f>
          </x14:formula1>
          <xm:sqref>E29:E254</xm:sqref>
        </x14:dataValidation>
        <x14:dataValidation type="list" allowBlank="1" showInputMessage="1" xr:uid="{8B6D7C64-BB9D-417D-884A-20B767A8E3A2}">
          <x14:formula1>
            <xm:f>ListofCountries!$B$1:$B176</xm:f>
          </x14:formula1>
          <xm:sqref>I29:I254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49"/>
  <sheetViews>
    <sheetView zoomScale="70" zoomScaleNormal="70" workbookViewId="0">
      <selection activeCell="A10" sqref="A10"/>
    </sheetView>
  </sheetViews>
  <sheetFormatPr defaultColWidth="8.85546875" defaultRowHeight="15" x14ac:dyDescent="0.25"/>
  <cols>
    <col min="1" max="2" width="27.42578125" customWidth="1"/>
    <col min="3" max="4" width="24.5703125" customWidth="1"/>
    <col min="5" max="8" width="16" customWidth="1"/>
    <col min="9" max="9" width="18.5703125" customWidth="1"/>
    <col min="10" max="10" width="21.85546875" customWidth="1"/>
    <col min="11" max="11" width="21.140625" customWidth="1"/>
    <col min="12" max="12" width="30" customWidth="1"/>
    <col min="13" max="13" width="30.85546875" customWidth="1"/>
    <col min="14" max="14" width="46.5703125" customWidth="1"/>
  </cols>
  <sheetData>
    <row r="1" spans="1:14" ht="14.65" customHeight="1" x14ac:dyDescent="0.25">
      <c r="A1" s="74" t="s">
        <v>78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</row>
    <row r="2" spans="1:14" ht="14.65" customHeight="1" thickBot="1" x14ac:dyDescent="0.3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</row>
    <row r="3" spans="1:14" s="20" customFormat="1" ht="49.15" customHeight="1" x14ac:dyDescent="0.25">
      <c r="A3" s="32" t="s">
        <v>4</v>
      </c>
      <c r="B3" s="32" t="s">
        <v>5</v>
      </c>
      <c r="C3" s="20" t="s">
        <v>79</v>
      </c>
      <c r="D3" s="20" t="s">
        <v>80</v>
      </c>
      <c r="E3" s="20" t="s">
        <v>8</v>
      </c>
      <c r="F3" s="20" t="s">
        <v>34</v>
      </c>
      <c r="G3" s="20" t="s">
        <v>10</v>
      </c>
      <c r="H3" s="20" t="s">
        <v>11</v>
      </c>
      <c r="I3" s="20" t="s">
        <v>12</v>
      </c>
      <c r="J3" s="20" t="s">
        <v>81</v>
      </c>
      <c r="K3" s="21" t="s">
        <v>82</v>
      </c>
      <c r="L3" s="21" t="s">
        <v>83</v>
      </c>
      <c r="M3" s="21" t="s">
        <v>84</v>
      </c>
      <c r="N3" s="20" t="s">
        <v>22</v>
      </c>
    </row>
    <row r="4" spans="1:14" x14ac:dyDescent="0.25">
      <c r="A4" s="1"/>
      <c r="B4" s="1"/>
      <c r="C4" s="1"/>
      <c r="D4" s="34"/>
      <c r="E4" s="26"/>
      <c r="F4" s="27"/>
      <c r="G4" s="27"/>
      <c r="H4" s="1"/>
      <c r="I4" s="26"/>
      <c r="J4" s="1"/>
      <c r="K4" s="29"/>
      <c r="L4" s="1"/>
      <c r="M4" s="1"/>
      <c r="N4" s="3"/>
    </row>
    <row r="5" spans="1:14" x14ac:dyDescent="0.25">
      <c r="A5" s="1"/>
      <c r="B5" s="1"/>
      <c r="C5" s="1"/>
      <c r="D5" s="35"/>
      <c r="E5" s="26"/>
      <c r="F5" s="27"/>
      <c r="G5" s="27"/>
      <c r="H5" s="1"/>
      <c r="I5" s="26"/>
      <c r="J5" s="1"/>
      <c r="K5" s="30"/>
      <c r="L5" s="2"/>
      <c r="M5" s="1"/>
      <c r="N5" s="3"/>
    </row>
    <row r="6" spans="1:14" x14ac:dyDescent="0.25">
      <c r="A6" s="1"/>
      <c r="B6" s="1"/>
      <c r="C6" s="1"/>
      <c r="D6" s="34"/>
      <c r="E6" s="26"/>
      <c r="F6" s="27"/>
      <c r="G6" s="27"/>
      <c r="H6" s="1"/>
      <c r="I6" s="26"/>
      <c r="J6" s="1"/>
      <c r="K6" s="30"/>
      <c r="L6" s="1"/>
      <c r="M6" s="1"/>
      <c r="N6" s="1"/>
    </row>
    <row r="7" spans="1:14" x14ac:dyDescent="0.25">
      <c r="A7" s="1"/>
      <c r="B7" s="1"/>
      <c r="C7" s="1"/>
      <c r="D7" s="35"/>
      <c r="E7" s="26"/>
      <c r="F7" s="27"/>
      <c r="G7" s="27"/>
      <c r="H7" s="1"/>
      <c r="I7" s="26"/>
      <c r="J7" s="1"/>
      <c r="K7" s="30"/>
      <c r="L7" s="1"/>
      <c r="M7" s="1"/>
      <c r="N7" s="1"/>
    </row>
    <row r="8" spans="1:14" x14ac:dyDescent="0.25">
      <c r="A8" s="1"/>
      <c r="B8" s="1"/>
      <c r="C8" s="1"/>
      <c r="D8" s="34"/>
      <c r="E8" s="26"/>
      <c r="F8" s="27"/>
      <c r="G8" s="27"/>
      <c r="H8" s="1"/>
      <c r="I8" s="26"/>
      <c r="J8" s="1"/>
      <c r="K8" s="30"/>
      <c r="L8" s="1"/>
      <c r="M8" s="1"/>
      <c r="N8" s="1"/>
    </row>
    <row r="9" spans="1:14" x14ac:dyDescent="0.25">
      <c r="A9" s="1"/>
      <c r="B9" s="1"/>
      <c r="C9" s="1"/>
      <c r="D9" s="35"/>
      <c r="E9" s="26"/>
      <c r="F9" s="27"/>
      <c r="G9" s="27"/>
      <c r="H9" s="1"/>
      <c r="I9" s="26"/>
      <c r="J9" s="1"/>
      <c r="K9" s="30"/>
      <c r="L9" s="1"/>
      <c r="M9" s="1"/>
      <c r="N9" s="1"/>
    </row>
    <row r="10" spans="1:14" x14ac:dyDescent="0.25">
      <c r="A10" s="1"/>
      <c r="B10" s="1"/>
      <c r="C10" s="1"/>
      <c r="D10" s="34"/>
      <c r="E10" s="26"/>
      <c r="F10" s="27"/>
      <c r="G10" s="27"/>
      <c r="H10" s="1"/>
      <c r="I10" s="26"/>
      <c r="J10" s="1"/>
      <c r="K10" s="30"/>
      <c r="L10" s="1"/>
      <c r="M10" s="1"/>
      <c r="N10" s="1"/>
    </row>
    <row r="11" spans="1:14" x14ac:dyDescent="0.25">
      <c r="A11" s="1"/>
      <c r="B11" s="1"/>
      <c r="C11" s="1"/>
      <c r="D11" s="35"/>
      <c r="E11" s="26"/>
      <c r="F11" s="27"/>
      <c r="G11" s="27"/>
      <c r="H11" s="1"/>
      <c r="I11" s="26"/>
      <c r="J11" s="1"/>
      <c r="K11" s="30"/>
      <c r="L11" s="1"/>
      <c r="M11" s="1"/>
      <c r="N11" s="1"/>
    </row>
    <row r="12" spans="1:14" x14ac:dyDescent="0.25">
      <c r="A12" s="1"/>
      <c r="B12" s="1"/>
      <c r="C12" s="1"/>
      <c r="D12" s="34"/>
      <c r="E12" s="26"/>
      <c r="F12" s="27"/>
      <c r="G12" s="27"/>
      <c r="H12" s="1"/>
      <c r="I12" s="26"/>
      <c r="J12" s="1"/>
      <c r="K12" s="30"/>
      <c r="L12" s="1"/>
      <c r="M12" s="1"/>
      <c r="N12" s="1"/>
    </row>
    <row r="13" spans="1:14" x14ac:dyDescent="0.25">
      <c r="A13" s="1"/>
      <c r="B13" s="1"/>
      <c r="C13" s="1"/>
      <c r="D13" s="35"/>
      <c r="E13" s="26"/>
      <c r="F13" s="27"/>
      <c r="G13" s="27"/>
      <c r="H13" s="1"/>
      <c r="I13" s="26"/>
      <c r="J13" s="1"/>
      <c r="K13" s="30"/>
      <c r="L13" s="1"/>
      <c r="M13" s="1"/>
      <c r="N13" s="1"/>
    </row>
    <row r="14" spans="1:14" x14ac:dyDescent="0.25">
      <c r="A14" s="1"/>
      <c r="B14" s="1"/>
      <c r="C14" s="1"/>
      <c r="D14" s="34"/>
      <c r="E14" s="26"/>
      <c r="F14" s="27"/>
      <c r="G14" s="27"/>
      <c r="H14" s="1"/>
      <c r="I14" s="26"/>
      <c r="J14" s="1"/>
      <c r="K14" s="30"/>
      <c r="L14" s="1"/>
      <c r="M14" s="1"/>
      <c r="N14" s="1"/>
    </row>
    <row r="15" spans="1:14" x14ac:dyDescent="0.25">
      <c r="A15" s="1"/>
      <c r="B15" s="1"/>
      <c r="C15" s="1"/>
      <c r="D15" s="35"/>
      <c r="E15" s="26"/>
      <c r="F15" s="27"/>
      <c r="G15" s="27"/>
      <c r="H15" s="1"/>
      <c r="I15" s="26"/>
      <c r="J15" s="1"/>
      <c r="K15" s="30"/>
      <c r="L15" s="1"/>
      <c r="M15" s="1"/>
      <c r="N15" s="1"/>
    </row>
    <row r="16" spans="1:14" x14ac:dyDescent="0.25">
      <c r="A16" s="1"/>
      <c r="B16" s="1"/>
      <c r="C16" s="1"/>
      <c r="D16" s="34"/>
      <c r="E16" s="26"/>
      <c r="F16" s="27"/>
      <c r="G16" s="27"/>
      <c r="H16" s="1"/>
      <c r="I16" s="26"/>
      <c r="J16" s="1"/>
      <c r="K16" s="30"/>
      <c r="L16" s="1"/>
      <c r="M16" s="1"/>
      <c r="N16" s="1"/>
    </row>
    <row r="17" spans="1:14" x14ac:dyDescent="0.25">
      <c r="A17" s="1"/>
      <c r="B17" s="1"/>
      <c r="C17" s="1"/>
      <c r="D17" s="35"/>
      <c r="E17" s="26"/>
      <c r="F17" s="27"/>
      <c r="G17" s="27"/>
      <c r="H17" s="1"/>
      <c r="I17" s="26"/>
      <c r="J17" s="1"/>
      <c r="K17" s="30"/>
      <c r="L17" s="1"/>
      <c r="M17" s="1"/>
      <c r="N17" s="1"/>
    </row>
    <row r="18" spans="1:14" x14ac:dyDescent="0.25">
      <c r="A18" s="1"/>
      <c r="B18" s="1"/>
      <c r="C18" s="1"/>
      <c r="D18" s="34"/>
      <c r="E18" s="26"/>
      <c r="F18" s="27"/>
      <c r="G18" s="27"/>
      <c r="H18" s="1"/>
      <c r="I18" s="26"/>
      <c r="J18" s="1"/>
      <c r="K18" s="30"/>
      <c r="L18" s="1"/>
      <c r="M18" s="1"/>
      <c r="N18" s="1"/>
    </row>
    <row r="19" spans="1:14" x14ac:dyDescent="0.25">
      <c r="A19" s="1"/>
      <c r="B19" s="1"/>
      <c r="C19" s="1"/>
      <c r="D19" s="35"/>
      <c r="E19" s="26"/>
      <c r="F19" s="27"/>
      <c r="G19" s="27"/>
      <c r="H19" s="1"/>
      <c r="I19" s="26"/>
      <c r="J19" s="1"/>
      <c r="K19" s="30"/>
      <c r="L19" s="1"/>
      <c r="M19" s="1"/>
      <c r="N19" s="1"/>
    </row>
    <row r="20" spans="1:14" x14ac:dyDescent="0.25">
      <c r="A20" s="1"/>
      <c r="B20" s="1"/>
      <c r="C20" s="1"/>
      <c r="D20" s="34"/>
      <c r="E20" s="26"/>
      <c r="F20" s="27"/>
      <c r="G20" s="27"/>
      <c r="H20" s="1"/>
      <c r="I20" s="26"/>
      <c r="J20" s="1"/>
      <c r="K20" s="30"/>
      <c r="L20" s="1"/>
      <c r="M20" s="1"/>
      <c r="N20" s="1"/>
    </row>
    <row r="21" spans="1:14" x14ac:dyDescent="0.25">
      <c r="A21" s="1"/>
      <c r="B21" s="1"/>
      <c r="C21" s="1"/>
      <c r="D21" s="35"/>
      <c r="E21" s="26"/>
      <c r="F21" s="27"/>
      <c r="G21" s="27"/>
      <c r="H21" s="1"/>
      <c r="I21" s="26"/>
      <c r="J21" s="1"/>
      <c r="K21" s="30"/>
      <c r="L21" s="1"/>
      <c r="M21" s="1"/>
      <c r="N21" s="1"/>
    </row>
    <row r="22" spans="1:14" x14ac:dyDescent="0.25">
      <c r="A22" s="1"/>
      <c r="B22" s="1"/>
      <c r="C22" s="1"/>
      <c r="D22" s="34"/>
      <c r="E22" s="26"/>
      <c r="F22" s="27"/>
      <c r="G22" s="27"/>
      <c r="H22" s="1"/>
      <c r="I22" s="26"/>
      <c r="J22" s="1"/>
      <c r="K22" s="30"/>
      <c r="L22" s="1"/>
      <c r="M22" s="1"/>
      <c r="N22" s="1"/>
    </row>
    <row r="23" spans="1:14" x14ac:dyDescent="0.25">
      <c r="A23" s="1"/>
      <c r="B23" s="1"/>
      <c r="C23" s="1"/>
      <c r="D23" s="35"/>
      <c r="E23" s="26"/>
      <c r="F23" s="27"/>
      <c r="G23" s="27"/>
      <c r="H23" s="1"/>
      <c r="I23" s="26"/>
      <c r="J23" s="1"/>
      <c r="K23" s="30"/>
      <c r="L23" s="1"/>
      <c r="M23" s="1"/>
      <c r="N23" s="1"/>
    </row>
    <row r="24" spans="1:14" x14ac:dyDescent="0.25">
      <c r="A24" s="1"/>
      <c r="B24" s="1"/>
      <c r="C24" s="1"/>
      <c r="D24" s="34"/>
      <c r="E24" s="26"/>
      <c r="F24" s="27"/>
      <c r="G24" s="27"/>
      <c r="H24" s="1"/>
      <c r="I24" s="26"/>
      <c r="J24" s="1"/>
      <c r="K24" s="30"/>
      <c r="L24" s="1"/>
      <c r="M24" s="1"/>
      <c r="N24" s="1"/>
    </row>
    <row r="25" spans="1:14" x14ac:dyDescent="0.25">
      <c r="A25" s="1"/>
      <c r="B25" s="1"/>
      <c r="C25" s="1"/>
      <c r="D25" s="35"/>
      <c r="E25" s="26"/>
      <c r="F25" s="27"/>
      <c r="G25" s="27"/>
      <c r="H25" s="1"/>
      <c r="I25" s="26"/>
      <c r="J25" s="1"/>
      <c r="K25" s="30"/>
      <c r="L25" s="1"/>
      <c r="M25" s="1"/>
      <c r="N25" s="1"/>
    </row>
    <row r="26" spans="1:14" x14ac:dyDescent="0.25">
      <c r="A26" s="1"/>
      <c r="B26" s="1"/>
      <c r="C26" s="1"/>
      <c r="D26" s="34"/>
      <c r="E26" s="26"/>
      <c r="F26" s="27"/>
      <c r="G26" s="27"/>
      <c r="H26" s="1"/>
      <c r="I26" s="26"/>
      <c r="J26" s="1"/>
      <c r="K26" s="30"/>
      <c r="L26" s="1"/>
      <c r="M26" s="1"/>
      <c r="N26" s="1"/>
    </row>
    <row r="27" spans="1:14" x14ac:dyDescent="0.25">
      <c r="A27" s="1"/>
      <c r="B27" s="1"/>
      <c r="C27" s="1"/>
      <c r="D27" s="35"/>
      <c r="E27" s="26"/>
      <c r="F27" s="27"/>
      <c r="G27" s="27"/>
      <c r="H27" s="1"/>
      <c r="I27" s="26"/>
      <c r="J27" s="1"/>
      <c r="K27" s="30"/>
      <c r="L27" s="1"/>
      <c r="M27" s="1"/>
      <c r="N27" s="1"/>
    </row>
    <row r="28" spans="1:14" x14ac:dyDescent="0.25">
      <c r="A28" s="1"/>
      <c r="B28" s="1"/>
      <c r="C28" s="1"/>
      <c r="D28" s="34"/>
      <c r="E28" s="26"/>
      <c r="F28" s="27"/>
      <c r="G28" s="27"/>
      <c r="H28" s="1"/>
      <c r="I28" s="26"/>
      <c r="J28" s="1"/>
      <c r="K28" s="30"/>
      <c r="L28" s="1"/>
      <c r="M28" s="1"/>
      <c r="N28" s="1"/>
    </row>
    <row r="29" spans="1:14" x14ac:dyDescent="0.25">
      <c r="A29" s="1"/>
      <c r="B29" s="1"/>
      <c r="C29" s="1"/>
      <c r="D29" s="35"/>
      <c r="E29" s="26"/>
      <c r="F29" s="27"/>
      <c r="G29" s="27"/>
      <c r="H29" s="1"/>
      <c r="I29" s="26"/>
      <c r="J29" s="1"/>
      <c r="K29" s="30"/>
      <c r="L29" s="1"/>
      <c r="M29" s="1"/>
      <c r="N29" s="1"/>
    </row>
    <row r="30" spans="1:14" x14ac:dyDescent="0.25">
      <c r="A30" s="1"/>
      <c r="B30" s="1"/>
      <c r="C30" s="1"/>
      <c r="D30" s="34"/>
      <c r="E30" s="26"/>
      <c r="F30" s="27"/>
      <c r="G30" s="27"/>
      <c r="H30" s="1"/>
      <c r="I30" s="26"/>
      <c r="J30" s="1"/>
      <c r="K30" s="30"/>
      <c r="L30" s="1"/>
      <c r="M30" s="1"/>
      <c r="N30" s="1"/>
    </row>
    <row r="31" spans="1:14" x14ac:dyDescent="0.25">
      <c r="A31" s="1"/>
      <c r="B31" s="1"/>
      <c r="C31" s="1"/>
      <c r="D31" s="35"/>
      <c r="E31" s="26"/>
      <c r="F31" s="27"/>
      <c r="G31" s="27"/>
      <c r="H31" s="1"/>
      <c r="I31" s="26"/>
      <c r="J31" s="1"/>
      <c r="K31" s="30"/>
      <c r="L31" s="1"/>
      <c r="M31" s="1"/>
      <c r="N31" s="1"/>
    </row>
    <row r="32" spans="1:14" x14ac:dyDescent="0.25">
      <c r="A32" s="1"/>
      <c r="B32" s="1"/>
      <c r="C32" s="1"/>
      <c r="D32" s="34"/>
      <c r="E32" s="26"/>
      <c r="F32" s="27"/>
      <c r="G32" s="27"/>
      <c r="H32" s="1"/>
      <c r="I32" s="26"/>
      <c r="J32" s="1"/>
      <c r="K32" s="30"/>
      <c r="L32" s="1"/>
      <c r="M32" s="1"/>
      <c r="N32" s="1"/>
    </row>
    <row r="33" spans="1:14" x14ac:dyDescent="0.25">
      <c r="A33" s="1"/>
      <c r="B33" s="1"/>
      <c r="C33" s="1"/>
      <c r="D33" s="35"/>
      <c r="E33" s="26"/>
      <c r="F33" s="27"/>
      <c r="G33" s="27"/>
      <c r="H33" s="1"/>
      <c r="I33" s="26"/>
      <c r="J33" s="1"/>
      <c r="K33" s="30"/>
      <c r="L33" s="1"/>
      <c r="M33" s="1"/>
      <c r="N33" s="1"/>
    </row>
    <row r="34" spans="1:14" x14ac:dyDescent="0.25">
      <c r="A34" s="1"/>
      <c r="B34" s="1"/>
      <c r="C34" s="1"/>
      <c r="D34" s="34"/>
      <c r="E34" s="26"/>
      <c r="F34" s="27"/>
      <c r="G34" s="27"/>
      <c r="H34" s="1"/>
      <c r="I34" s="26"/>
      <c r="J34" s="1"/>
      <c r="K34" s="30"/>
      <c r="L34" s="1"/>
      <c r="M34" s="1"/>
      <c r="N34" s="1"/>
    </row>
    <row r="35" spans="1:14" x14ac:dyDescent="0.25">
      <c r="C35" s="1"/>
      <c r="D35" s="35"/>
      <c r="E35" s="26"/>
      <c r="F35" s="27"/>
      <c r="G35" s="27"/>
      <c r="H35" s="1"/>
      <c r="I35" s="26"/>
      <c r="J35" s="1"/>
      <c r="K35" s="31"/>
      <c r="M35" s="1"/>
    </row>
    <row r="36" spans="1:14" x14ac:dyDescent="0.25">
      <c r="C36" s="1"/>
      <c r="D36" s="34"/>
      <c r="E36" s="26"/>
      <c r="F36" s="27"/>
      <c r="G36" s="27"/>
      <c r="H36" s="1"/>
      <c r="I36" s="26"/>
      <c r="J36" s="1"/>
      <c r="K36" s="31"/>
      <c r="M36" s="1"/>
    </row>
    <row r="37" spans="1:14" x14ac:dyDescent="0.25">
      <c r="C37" s="1"/>
      <c r="D37" s="35"/>
      <c r="E37" s="26"/>
      <c r="F37" s="27"/>
      <c r="G37" s="27"/>
      <c r="H37" s="1"/>
      <c r="I37" s="26"/>
      <c r="J37" s="1"/>
      <c r="K37" s="31"/>
      <c r="M37" s="1"/>
    </row>
    <row r="38" spans="1:14" x14ac:dyDescent="0.25">
      <c r="C38" s="1"/>
      <c r="D38" s="34"/>
      <c r="E38" s="26"/>
      <c r="F38" s="27"/>
      <c r="G38" s="27"/>
      <c r="H38" s="1"/>
      <c r="I38" s="26"/>
      <c r="J38" s="1"/>
      <c r="K38" s="31"/>
      <c r="M38" s="1"/>
    </row>
    <row r="39" spans="1:14" x14ac:dyDescent="0.25">
      <c r="C39" s="1"/>
      <c r="D39" s="35"/>
      <c r="E39" s="26"/>
      <c r="F39" s="27"/>
      <c r="G39" s="27"/>
      <c r="H39" s="1"/>
      <c r="I39" s="26"/>
      <c r="J39" s="1"/>
      <c r="K39" s="31"/>
      <c r="M39" s="1"/>
    </row>
    <row r="40" spans="1:14" x14ac:dyDescent="0.25">
      <c r="C40" s="1"/>
      <c r="D40" s="34"/>
      <c r="E40" s="26"/>
      <c r="F40" s="27"/>
      <c r="G40" s="27"/>
      <c r="H40" s="1"/>
      <c r="I40" s="26"/>
      <c r="J40" s="1"/>
      <c r="K40" s="31"/>
      <c r="M40" s="1"/>
    </row>
    <row r="41" spans="1:14" x14ac:dyDescent="0.25">
      <c r="C41" s="1"/>
      <c r="D41" s="35"/>
      <c r="E41" s="26"/>
      <c r="F41" s="27"/>
      <c r="G41" s="27"/>
      <c r="H41" s="1"/>
      <c r="I41" s="26"/>
      <c r="J41" s="1"/>
      <c r="K41" s="31"/>
      <c r="M41" s="1"/>
    </row>
    <row r="42" spans="1:14" x14ac:dyDescent="0.25">
      <c r="C42" s="1"/>
      <c r="D42" s="34"/>
      <c r="E42" s="26"/>
      <c r="F42" s="27"/>
      <c r="G42" s="27"/>
      <c r="H42" s="1"/>
      <c r="I42" s="26"/>
      <c r="J42" s="1"/>
      <c r="K42" s="31"/>
      <c r="M42" s="1"/>
    </row>
    <row r="43" spans="1:14" x14ac:dyDescent="0.25">
      <c r="C43" s="1"/>
      <c r="D43" s="35"/>
      <c r="E43" s="26"/>
      <c r="F43" s="27"/>
      <c r="G43" s="27"/>
      <c r="H43" s="1"/>
      <c r="I43" s="26"/>
      <c r="J43" s="1"/>
      <c r="K43" s="31"/>
      <c r="M43" s="1"/>
    </row>
    <row r="44" spans="1:14" x14ac:dyDescent="0.25">
      <c r="C44" s="1"/>
      <c r="D44" s="34"/>
      <c r="E44" s="26"/>
      <c r="F44" s="27"/>
      <c r="G44" s="27"/>
      <c r="H44" s="1"/>
      <c r="I44" s="26"/>
      <c r="J44" s="1"/>
      <c r="K44" s="31"/>
      <c r="M44" s="1"/>
    </row>
    <row r="45" spans="1:14" x14ac:dyDescent="0.25">
      <c r="C45" s="1"/>
      <c r="D45" s="35"/>
      <c r="E45" s="26"/>
      <c r="F45" s="27"/>
      <c r="G45" s="27"/>
      <c r="H45" s="1"/>
      <c r="I45" s="26"/>
      <c r="J45" s="1"/>
      <c r="K45" s="31"/>
      <c r="M45" s="1"/>
    </row>
    <row r="46" spans="1:14" x14ac:dyDescent="0.25">
      <c r="C46" s="1"/>
      <c r="D46" s="34"/>
      <c r="E46" s="26"/>
      <c r="F46" s="27"/>
      <c r="G46" s="27"/>
      <c r="H46" s="1"/>
      <c r="I46" s="26"/>
      <c r="J46" s="1"/>
      <c r="K46" s="31"/>
      <c r="M46" s="1"/>
    </row>
    <row r="47" spans="1:14" x14ac:dyDescent="0.25">
      <c r="C47" s="1"/>
      <c r="D47" s="35"/>
      <c r="E47" s="26"/>
      <c r="F47" s="27"/>
      <c r="G47" s="27"/>
      <c r="H47" s="1"/>
      <c r="I47" s="26"/>
      <c r="J47" s="1"/>
      <c r="K47" s="31"/>
      <c r="M47" s="1"/>
    </row>
    <row r="48" spans="1:14" x14ac:dyDescent="0.25">
      <c r="C48" s="1"/>
      <c r="D48" s="34"/>
      <c r="E48" s="26"/>
      <c r="F48" s="27"/>
      <c r="G48" s="27"/>
      <c r="H48" s="1"/>
      <c r="I48" s="26"/>
      <c r="J48" s="1"/>
      <c r="K48" s="31"/>
      <c r="M48" s="1"/>
    </row>
    <row r="49" spans="3:13" x14ac:dyDescent="0.25">
      <c r="C49" s="1"/>
      <c r="D49" s="35"/>
      <c r="E49" s="26"/>
      <c r="F49" s="27"/>
      <c r="G49" s="27"/>
      <c r="H49" s="1"/>
      <c r="I49" s="26"/>
      <c r="J49" s="1"/>
      <c r="K49" s="31"/>
      <c r="M49" s="1"/>
    </row>
  </sheetData>
  <mergeCells count="1">
    <mergeCell ref="A1:N2"/>
  </mergeCells>
  <phoneticPr fontId="8" type="noConversion"/>
  <dataValidations count="6">
    <dataValidation type="list" allowBlank="1" showInputMessage="1" showErrorMessage="1" sqref="M4:M49 J4:J49 H4:H49" xr:uid="{8B07EF41-E3A9-42BD-9E31-58F953BB9A48}">
      <formula1>"Yes, No"</formula1>
    </dataValidation>
    <dataValidation type="decimal" allowBlank="1" showInputMessage="1" showErrorMessage="1" sqref="F4:F49" xr:uid="{B8965F2F-7BE0-4389-A32F-CAED55CCCB05}">
      <formula1>-90</formula1>
      <formula2>90</formula2>
    </dataValidation>
    <dataValidation type="decimal" allowBlank="1" showInputMessage="1" showErrorMessage="1" sqref="G4:G49" xr:uid="{BD471EA1-1102-48F2-AC9C-A1E24827AC4E}">
      <formula1>-180</formula1>
      <formula2>180</formula2>
    </dataValidation>
    <dataValidation type="decimal" allowBlank="1" showInputMessage="1" showErrorMessage="1" sqref="K4:K49" xr:uid="{002E21B5-7BAF-4C2A-84FC-164A96BB0E87}">
      <formula1>0</formula1>
      <formula2>1</formula2>
    </dataValidation>
    <dataValidation type="list" allowBlank="1" showInputMessage="1" showErrorMessage="1" sqref="C4:C49" xr:uid="{6A3B0F0F-3BEC-49B0-A754-626E9E451B1D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allowBlank="1" showInputMessage="1" showErrorMessage="1" sqref="D4:D49" xr:uid="{0DCFDDAA-C85C-46BB-9DE5-834AB1BAB51B}">
      <formula1>"Reported by another OGMP 2.0 Member, Materiality Rule, Divested, Non-producing / Non-operational, No permission to report, Subsea tieback, Other"</formula1>
    </dataValidation>
  </dataValidations>
  <pageMargins left="0.7" right="0.7" top="0.75" bottom="0.75" header="0.3" footer="0.3"/>
  <pageSetup orientation="portrait" r:id="rId1"/>
  <customProperties>
    <customPr name="_pios_id" r:id="rId2"/>
  </customProperties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4DC7097-3AED-40F3-9CB1-623F2BEB04DC}">
          <x14:formula1>
            <xm:f>ListofCountries!$A$1:$A$194</xm:f>
          </x14:formula1>
          <xm:sqref>E4:E49</xm:sqref>
        </x14:dataValidation>
        <x14:dataValidation type="list" allowBlank="1" showInputMessage="1" xr:uid="{FC104A34-0A66-423D-9164-AC6DCF3CFA58}">
          <x14:formula1>
            <xm:f>ListofCountries!$B$1:$B$152</xm:f>
          </x14:formula1>
          <xm:sqref>I4:I49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CF398-8D89-4EA0-9BF6-B5F960866B38}">
  <sheetPr filterMode="1"/>
  <dimension ref="A1:O169"/>
  <sheetViews>
    <sheetView topLeftCell="A118" workbookViewId="0">
      <selection activeCell="H169" sqref="H169"/>
    </sheetView>
  </sheetViews>
  <sheetFormatPr defaultRowHeight="15" x14ac:dyDescent="0.25"/>
  <cols>
    <col min="1" max="1" width="18.7109375" bestFit="1" customWidth="1"/>
    <col min="2" max="2" width="10.42578125" bestFit="1" customWidth="1"/>
    <col min="3" max="3" width="27.5703125" bestFit="1" customWidth="1"/>
    <col min="4" max="4" width="20.42578125" bestFit="1" customWidth="1"/>
    <col min="5" max="5" width="26.42578125" bestFit="1" customWidth="1"/>
    <col min="6" max="6" width="35.28515625" bestFit="1" customWidth="1"/>
    <col min="7" max="7" width="33" bestFit="1" customWidth="1"/>
    <col min="8" max="8" width="35.28515625" bestFit="1" customWidth="1"/>
    <col min="9" max="9" width="34.42578125" bestFit="1" customWidth="1"/>
    <col min="10" max="10" width="20.42578125" bestFit="1" customWidth="1"/>
    <col min="11" max="11" width="16.5703125" bestFit="1" customWidth="1"/>
    <col min="12" max="12" width="30.5703125" bestFit="1" customWidth="1"/>
    <col min="13" max="13" width="23.140625" bestFit="1" customWidth="1"/>
    <col min="14" max="14" width="23.140625" customWidth="1"/>
    <col min="15" max="15" width="122.28515625" bestFit="1" customWidth="1"/>
  </cols>
  <sheetData>
    <row r="1" spans="1:15" s="37" customFormat="1" ht="27" customHeight="1" x14ac:dyDescent="0.25">
      <c r="A1" s="37" t="s">
        <v>85</v>
      </c>
      <c r="B1" s="37" t="s">
        <v>86</v>
      </c>
      <c r="C1" s="37" t="s">
        <v>87</v>
      </c>
      <c r="D1" s="37" t="s">
        <v>88</v>
      </c>
      <c r="E1" s="37" t="s">
        <v>89</v>
      </c>
      <c r="F1" s="37" t="s">
        <v>90</v>
      </c>
      <c r="G1" s="37" t="s">
        <v>91</v>
      </c>
      <c r="H1" s="37" t="s">
        <v>92</v>
      </c>
      <c r="I1" s="37" t="s">
        <v>93</v>
      </c>
      <c r="J1" s="37" t="s">
        <v>94</v>
      </c>
      <c r="K1" s="37" t="s">
        <v>95</v>
      </c>
      <c r="L1" s="37" t="s">
        <v>96</v>
      </c>
      <c r="M1" s="37" t="s">
        <v>97</v>
      </c>
      <c r="N1" s="37" t="s">
        <v>98</v>
      </c>
      <c r="O1" s="37" t="s">
        <v>99</v>
      </c>
    </row>
    <row r="2" spans="1:15" x14ac:dyDescent="0.25">
      <c r="A2" t="s">
        <v>39</v>
      </c>
      <c r="B2" t="s">
        <v>100</v>
      </c>
      <c r="C2" t="s">
        <v>101</v>
      </c>
      <c r="D2" t="s">
        <v>101</v>
      </c>
      <c r="E2" t="s">
        <v>102</v>
      </c>
      <c r="F2" s="36">
        <v>74.3</v>
      </c>
      <c r="G2" s="36">
        <v>0</v>
      </c>
      <c r="H2" s="36">
        <v>27.5</v>
      </c>
      <c r="I2" s="36">
        <v>0</v>
      </c>
      <c r="J2" s="36">
        <v>42.8</v>
      </c>
      <c r="K2" s="36">
        <v>0</v>
      </c>
      <c r="L2" s="36">
        <v>0</v>
      </c>
      <c r="M2" s="36">
        <v>4</v>
      </c>
      <c r="N2" s="36">
        <f>J2+M2</f>
        <v>46.8</v>
      </c>
      <c r="O2" t="s">
        <v>103</v>
      </c>
    </row>
    <row r="3" spans="1:15" x14ac:dyDescent="0.25">
      <c r="A3" t="s">
        <v>39</v>
      </c>
      <c r="B3" t="s">
        <v>100</v>
      </c>
      <c r="C3" t="s">
        <v>104</v>
      </c>
      <c r="D3" t="s">
        <v>104</v>
      </c>
      <c r="E3" t="s">
        <v>102</v>
      </c>
      <c r="F3" s="36">
        <v>129.1224</v>
      </c>
      <c r="G3" s="36">
        <v>0</v>
      </c>
      <c r="H3" s="36">
        <v>0</v>
      </c>
      <c r="I3" s="36">
        <v>0</v>
      </c>
      <c r="J3" s="36">
        <v>108.624</v>
      </c>
      <c r="K3" s="36">
        <v>0</v>
      </c>
      <c r="L3" s="36">
        <v>0</v>
      </c>
      <c r="M3" s="36">
        <v>20.498399999999997</v>
      </c>
      <c r="N3" s="36">
        <f t="shared" ref="N3:N66" si="0">J3+M3</f>
        <v>129.1224</v>
      </c>
      <c r="O3" t="s">
        <v>103</v>
      </c>
    </row>
    <row r="4" spans="1:15" x14ac:dyDescent="0.25">
      <c r="A4" t="s">
        <v>39</v>
      </c>
      <c r="B4" t="s">
        <v>100</v>
      </c>
      <c r="C4" t="s">
        <v>105</v>
      </c>
      <c r="D4" t="s">
        <v>105</v>
      </c>
      <c r="E4" t="s">
        <v>102</v>
      </c>
      <c r="F4" s="36">
        <v>17.8</v>
      </c>
      <c r="G4" s="36">
        <v>0</v>
      </c>
      <c r="H4" s="36">
        <v>13.8</v>
      </c>
      <c r="I4" s="36">
        <v>0</v>
      </c>
      <c r="J4" s="36">
        <v>0</v>
      </c>
      <c r="K4" s="36">
        <v>0</v>
      </c>
      <c r="L4" s="36">
        <v>0</v>
      </c>
      <c r="M4" s="36">
        <v>4</v>
      </c>
      <c r="N4" s="36">
        <f t="shared" si="0"/>
        <v>4</v>
      </c>
      <c r="O4" t="s">
        <v>103</v>
      </c>
    </row>
    <row r="5" spans="1:15" x14ac:dyDescent="0.25">
      <c r="A5" t="s">
        <v>39</v>
      </c>
      <c r="B5" t="s">
        <v>100</v>
      </c>
      <c r="C5" t="s">
        <v>106</v>
      </c>
      <c r="D5" t="s">
        <v>106</v>
      </c>
      <c r="E5" t="s">
        <v>102</v>
      </c>
      <c r="F5" s="36">
        <v>21.6</v>
      </c>
      <c r="G5" s="36">
        <v>0</v>
      </c>
      <c r="H5" s="36">
        <v>13.8</v>
      </c>
      <c r="I5" s="36">
        <v>0</v>
      </c>
      <c r="J5" s="36">
        <v>0</v>
      </c>
      <c r="K5" s="36">
        <v>0</v>
      </c>
      <c r="L5" s="36">
        <v>0</v>
      </c>
      <c r="M5" s="36">
        <v>7.8</v>
      </c>
      <c r="N5" s="36">
        <f t="shared" si="0"/>
        <v>7.8</v>
      </c>
      <c r="O5" t="s">
        <v>107</v>
      </c>
    </row>
    <row r="6" spans="1:15" x14ac:dyDescent="0.25">
      <c r="A6" t="s">
        <v>39</v>
      </c>
      <c r="B6" t="s">
        <v>100</v>
      </c>
      <c r="C6" t="s">
        <v>108</v>
      </c>
      <c r="D6" t="s">
        <v>108</v>
      </c>
      <c r="E6" t="s">
        <v>102</v>
      </c>
      <c r="F6" s="36">
        <v>13.700000000000001</v>
      </c>
      <c r="G6" s="36">
        <v>0</v>
      </c>
      <c r="H6" s="36">
        <v>13.4</v>
      </c>
      <c r="I6" s="36">
        <v>0</v>
      </c>
      <c r="J6" s="36">
        <v>0</v>
      </c>
      <c r="K6" s="36">
        <v>0</v>
      </c>
      <c r="L6" s="36">
        <v>0</v>
      </c>
      <c r="M6" s="36">
        <v>0.3</v>
      </c>
      <c r="N6" s="36">
        <f t="shared" si="0"/>
        <v>0.3</v>
      </c>
      <c r="O6" t="s">
        <v>107</v>
      </c>
    </row>
    <row r="7" spans="1:15" x14ac:dyDescent="0.25">
      <c r="A7" t="s">
        <v>39</v>
      </c>
      <c r="B7" t="s">
        <v>100</v>
      </c>
      <c r="C7" t="s">
        <v>109</v>
      </c>
      <c r="D7" t="s">
        <v>109</v>
      </c>
      <c r="E7" t="s">
        <v>102</v>
      </c>
      <c r="F7" s="36">
        <v>55.3</v>
      </c>
      <c r="G7" s="36">
        <v>0</v>
      </c>
      <c r="H7" s="36">
        <v>0</v>
      </c>
      <c r="I7" s="36">
        <v>0</v>
      </c>
      <c r="J7" s="36">
        <v>51.3</v>
      </c>
      <c r="K7" s="36">
        <v>0</v>
      </c>
      <c r="L7" s="36">
        <v>0</v>
      </c>
      <c r="M7" s="36">
        <v>4</v>
      </c>
      <c r="N7" s="36">
        <f t="shared" si="0"/>
        <v>55.3</v>
      </c>
      <c r="O7" t="s">
        <v>107</v>
      </c>
    </row>
    <row r="8" spans="1:15" x14ac:dyDescent="0.25">
      <c r="A8" t="s">
        <v>39</v>
      </c>
      <c r="B8" t="s">
        <v>100</v>
      </c>
      <c r="C8" t="s">
        <v>110</v>
      </c>
      <c r="D8" t="s">
        <v>110</v>
      </c>
      <c r="E8" t="s">
        <v>102</v>
      </c>
      <c r="F8" s="36">
        <v>4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4</v>
      </c>
      <c r="N8" s="36">
        <f t="shared" si="0"/>
        <v>4</v>
      </c>
      <c r="O8" t="s">
        <v>107</v>
      </c>
    </row>
    <row r="9" spans="1:15" x14ac:dyDescent="0.25">
      <c r="A9" t="s">
        <v>39</v>
      </c>
      <c r="B9" t="s">
        <v>100</v>
      </c>
      <c r="C9" t="s">
        <v>111</v>
      </c>
      <c r="D9" t="s">
        <v>111</v>
      </c>
      <c r="E9" t="s">
        <v>102</v>
      </c>
      <c r="F9" s="36">
        <v>22.4</v>
      </c>
      <c r="G9" s="36">
        <v>0</v>
      </c>
      <c r="H9" s="36">
        <v>21.5</v>
      </c>
      <c r="I9" s="36">
        <v>0</v>
      </c>
      <c r="J9" s="36">
        <v>0</v>
      </c>
      <c r="K9" s="36">
        <v>0</v>
      </c>
      <c r="L9" s="36">
        <v>0</v>
      </c>
      <c r="M9" s="36">
        <v>0.9</v>
      </c>
      <c r="N9" s="36">
        <f t="shared" si="0"/>
        <v>0.9</v>
      </c>
      <c r="O9" t="s">
        <v>107</v>
      </c>
    </row>
    <row r="10" spans="1:15" x14ac:dyDescent="0.25">
      <c r="A10" t="s">
        <v>39</v>
      </c>
      <c r="B10" t="s">
        <v>100</v>
      </c>
      <c r="C10" t="s">
        <v>112</v>
      </c>
      <c r="D10" t="s">
        <v>112</v>
      </c>
      <c r="E10" t="s">
        <v>102</v>
      </c>
      <c r="F10" s="36">
        <v>14.9</v>
      </c>
      <c r="G10" s="36">
        <v>0</v>
      </c>
      <c r="H10" s="36">
        <v>13.8</v>
      </c>
      <c r="I10" s="36">
        <v>0</v>
      </c>
      <c r="J10" s="36">
        <v>0</v>
      </c>
      <c r="K10" s="36">
        <v>1.1000000000000001</v>
      </c>
      <c r="L10" s="36">
        <v>0</v>
      </c>
      <c r="M10" s="36">
        <v>0</v>
      </c>
      <c r="N10" s="36">
        <f t="shared" si="0"/>
        <v>0</v>
      </c>
      <c r="O10" t="s">
        <v>103</v>
      </c>
    </row>
    <row r="11" spans="1:15" x14ac:dyDescent="0.25">
      <c r="A11" t="s">
        <v>39</v>
      </c>
      <c r="B11" t="s">
        <v>100</v>
      </c>
      <c r="C11" t="s">
        <v>113</v>
      </c>
      <c r="D11" t="s">
        <v>113</v>
      </c>
      <c r="E11" t="s">
        <v>102</v>
      </c>
      <c r="F11" s="36">
        <v>386.30520000000001</v>
      </c>
      <c r="G11" s="36">
        <v>6.9420000000000002</v>
      </c>
      <c r="H11" s="36">
        <v>16.348800000000001</v>
      </c>
      <c r="I11" s="36">
        <v>0</v>
      </c>
      <c r="J11" s="36">
        <v>159.2568</v>
      </c>
      <c r="K11" s="36">
        <v>196.3116</v>
      </c>
      <c r="L11" s="36">
        <v>0</v>
      </c>
      <c r="M11" s="36">
        <v>7.4459999999999997</v>
      </c>
      <c r="N11" s="36">
        <f t="shared" si="0"/>
        <v>166.7028</v>
      </c>
      <c r="O11" t="s">
        <v>107</v>
      </c>
    </row>
    <row r="12" spans="1:15" x14ac:dyDescent="0.25">
      <c r="A12" t="s">
        <v>39</v>
      </c>
      <c r="B12" t="s">
        <v>100</v>
      </c>
      <c r="C12" t="s">
        <v>114</v>
      </c>
      <c r="D12" t="s">
        <v>114</v>
      </c>
      <c r="E12" t="s">
        <v>102</v>
      </c>
      <c r="F12" s="36">
        <v>220.20239999999995</v>
      </c>
      <c r="G12" s="36">
        <v>0</v>
      </c>
      <c r="H12" s="36">
        <v>33.701999999999998</v>
      </c>
      <c r="I12" s="36">
        <v>0</v>
      </c>
      <c r="J12" s="36">
        <v>180.28079999999997</v>
      </c>
      <c r="K12" s="36">
        <v>0</v>
      </c>
      <c r="L12" s="36">
        <v>0</v>
      </c>
      <c r="M12" s="36">
        <v>6.2195999999999998</v>
      </c>
      <c r="N12" s="36">
        <f t="shared" si="0"/>
        <v>186.50039999999996</v>
      </c>
      <c r="O12" t="s">
        <v>103</v>
      </c>
    </row>
    <row r="13" spans="1:15" hidden="1" x14ac:dyDescent="0.25">
      <c r="A13" t="s">
        <v>39</v>
      </c>
      <c r="B13" t="s">
        <v>115</v>
      </c>
      <c r="C13" t="s">
        <v>36</v>
      </c>
      <c r="D13" t="s">
        <v>36</v>
      </c>
      <c r="E13" t="s">
        <v>116</v>
      </c>
      <c r="F13" s="36">
        <v>3.2</v>
      </c>
      <c r="G13" s="36">
        <v>0</v>
      </c>
      <c r="H13" s="36">
        <v>0</v>
      </c>
      <c r="I13" s="36">
        <v>0</v>
      </c>
      <c r="J13" s="36">
        <v>0</v>
      </c>
      <c r="K13" s="36">
        <v>3.2</v>
      </c>
      <c r="L13" s="36">
        <v>0</v>
      </c>
      <c r="M13" s="36">
        <v>0</v>
      </c>
      <c r="N13" s="36">
        <f t="shared" si="0"/>
        <v>0</v>
      </c>
      <c r="O13" t="s">
        <v>103</v>
      </c>
    </row>
    <row r="14" spans="1:15" hidden="1" x14ac:dyDescent="0.25">
      <c r="A14" t="s">
        <v>39</v>
      </c>
      <c r="B14" t="s">
        <v>115</v>
      </c>
      <c r="C14" t="s">
        <v>51</v>
      </c>
      <c r="D14" t="s">
        <v>51</v>
      </c>
      <c r="E14" t="s">
        <v>116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f t="shared" si="0"/>
        <v>0</v>
      </c>
      <c r="O14" t="s">
        <v>103</v>
      </c>
    </row>
    <row r="15" spans="1:15" hidden="1" x14ac:dyDescent="0.25">
      <c r="A15" t="s">
        <v>39</v>
      </c>
      <c r="B15" t="s">
        <v>115</v>
      </c>
      <c r="C15" t="s">
        <v>57</v>
      </c>
      <c r="D15" t="s">
        <v>57</v>
      </c>
      <c r="E15" t="s">
        <v>116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f t="shared" si="0"/>
        <v>0</v>
      </c>
      <c r="O15" t="s">
        <v>103</v>
      </c>
    </row>
    <row r="16" spans="1:15" hidden="1" x14ac:dyDescent="0.25">
      <c r="A16" t="s">
        <v>39</v>
      </c>
      <c r="B16" t="s">
        <v>115</v>
      </c>
      <c r="C16" t="s">
        <v>60</v>
      </c>
      <c r="D16" t="s">
        <v>60</v>
      </c>
      <c r="E16" t="s">
        <v>116</v>
      </c>
      <c r="F16" s="36">
        <v>9.1999999999999993</v>
      </c>
      <c r="G16" s="36">
        <v>0</v>
      </c>
      <c r="H16" s="36">
        <v>0</v>
      </c>
      <c r="I16" s="36">
        <v>0</v>
      </c>
      <c r="J16" s="36">
        <v>0</v>
      </c>
      <c r="K16" s="36">
        <v>9.1999999999999993</v>
      </c>
      <c r="L16" s="36">
        <v>0</v>
      </c>
      <c r="M16" s="36">
        <v>0</v>
      </c>
      <c r="N16" s="36">
        <f t="shared" si="0"/>
        <v>0</v>
      </c>
      <c r="O16" t="s">
        <v>103</v>
      </c>
    </row>
    <row r="17" spans="1:15" hidden="1" x14ac:dyDescent="0.25">
      <c r="A17" t="s">
        <v>39</v>
      </c>
      <c r="B17" t="s">
        <v>115</v>
      </c>
      <c r="C17" t="s">
        <v>64</v>
      </c>
      <c r="D17" t="s">
        <v>64</v>
      </c>
      <c r="E17" t="s">
        <v>116</v>
      </c>
      <c r="F17" s="36">
        <v>46.165199999999999</v>
      </c>
      <c r="G17" s="36">
        <v>0</v>
      </c>
      <c r="H17" s="36">
        <v>39.857999999999997</v>
      </c>
      <c r="I17" s="36">
        <v>0</v>
      </c>
      <c r="J17" s="36">
        <v>0</v>
      </c>
      <c r="K17" s="36">
        <v>0</v>
      </c>
      <c r="L17" s="36">
        <v>0</v>
      </c>
      <c r="M17" s="36">
        <v>6.3071999999999999</v>
      </c>
      <c r="N17" s="36">
        <f t="shared" si="0"/>
        <v>6.3071999999999999</v>
      </c>
      <c r="O17" t="s">
        <v>103</v>
      </c>
    </row>
    <row r="18" spans="1:15" hidden="1" x14ac:dyDescent="0.25">
      <c r="A18" t="s">
        <v>39</v>
      </c>
      <c r="B18" t="s">
        <v>115</v>
      </c>
      <c r="C18" t="s">
        <v>67</v>
      </c>
      <c r="D18" t="s">
        <v>67</v>
      </c>
      <c r="E18" t="s">
        <v>116</v>
      </c>
      <c r="F18" s="36">
        <v>46.165199999999999</v>
      </c>
      <c r="G18" s="36">
        <v>0</v>
      </c>
      <c r="H18" s="36">
        <v>39.857999999999997</v>
      </c>
      <c r="I18" s="36">
        <v>0</v>
      </c>
      <c r="J18" s="36">
        <v>0</v>
      </c>
      <c r="K18" s="36">
        <v>0</v>
      </c>
      <c r="L18" s="36">
        <v>0</v>
      </c>
      <c r="M18" s="36">
        <v>6.3071999999999999</v>
      </c>
      <c r="N18" s="36">
        <f t="shared" si="0"/>
        <v>6.3071999999999999</v>
      </c>
      <c r="O18" t="s">
        <v>103</v>
      </c>
    </row>
    <row r="19" spans="1:15" hidden="1" x14ac:dyDescent="0.25">
      <c r="A19" t="s">
        <v>39</v>
      </c>
      <c r="B19" t="s">
        <v>115</v>
      </c>
      <c r="C19" t="s">
        <v>70</v>
      </c>
      <c r="D19" t="s">
        <v>70</v>
      </c>
      <c r="E19" t="s">
        <v>116</v>
      </c>
      <c r="F19" s="36">
        <v>4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4</v>
      </c>
      <c r="N19" s="36">
        <f t="shared" si="0"/>
        <v>4</v>
      </c>
      <c r="O19" t="s">
        <v>103</v>
      </c>
    </row>
    <row r="20" spans="1:15" hidden="1" x14ac:dyDescent="0.25">
      <c r="A20" t="s">
        <v>39</v>
      </c>
      <c r="B20" t="s">
        <v>115</v>
      </c>
      <c r="C20" t="s">
        <v>73</v>
      </c>
      <c r="D20" t="s">
        <v>73</v>
      </c>
      <c r="E20" t="s">
        <v>116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f t="shared" si="0"/>
        <v>0</v>
      </c>
      <c r="O20" t="s">
        <v>117</v>
      </c>
    </row>
    <row r="21" spans="1:15" hidden="1" x14ac:dyDescent="0.25">
      <c r="A21" t="s">
        <v>39</v>
      </c>
      <c r="B21" t="s">
        <v>118</v>
      </c>
      <c r="C21" t="s">
        <v>119</v>
      </c>
      <c r="D21" t="s">
        <v>119</v>
      </c>
      <c r="E21" t="s">
        <v>120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f t="shared" si="0"/>
        <v>0</v>
      </c>
      <c r="O21" t="s">
        <v>117</v>
      </c>
    </row>
    <row r="22" spans="1:15" hidden="1" x14ac:dyDescent="0.25">
      <c r="A22" t="s">
        <v>39</v>
      </c>
      <c r="B22" t="s">
        <v>118</v>
      </c>
      <c r="C22" t="s">
        <v>121</v>
      </c>
      <c r="D22" t="s">
        <v>121</v>
      </c>
      <c r="E22" t="s">
        <v>120</v>
      </c>
      <c r="F22" s="36">
        <v>17.8</v>
      </c>
      <c r="G22" s="36">
        <v>0</v>
      </c>
      <c r="H22" s="36">
        <v>13.8</v>
      </c>
      <c r="I22" s="36">
        <v>0</v>
      </c>
      <c r="J22" s="36">
        <v>0</v>
      </c>
      <c r="K22" s="36">
        <v>0</v>
      </c>
      <c r="L22" s="36">
        <v>0</v>
      </c>
      <c r="M22" s="36">
        <v>4</v>
      </c>
      <c r="N22" s="36">
        <f t="shared" si="0"/>
        <v>4</v>
      </c>
      <c r="O22" t="s">
        <v>103</v>
      </c>
    </row>
    <row r="23" spans="1:15" x14ac:dyDescent="0.25">
      <c r="A23" t="s">
        <v>122</v>
      </c>
      <c r="B23" t="s">
        <v>100</v>
      </c>
      <c r="C23" t="s">
        <v>123</v>
      </c>
      <c r="D23" t="s">
        <v>124</v>
      </c>
      <c r="E23" t="s">
        <v>125</v>
      </c>
      <c r="F23" s="36">
        <v>10.605439999999998</v>
      </c>
      <c r="G23" s="36">
        <v>0</v>
      </c>
      <c r="H23" s="36">
        <v>0</v>
      </c>
      <c r="I23" s="36">
        <v>10.605439999999998</v>
      </c>
      <c r="J23" s="36">
        <v>0</v>
      </c>
      <c r="K23" s="36">
        <v>0</v>
      </c>
      <c r="L23" s="36">
        <v>0</v>
      </c>
      <c r="M23" s="36">
        <v>0</v>
      </c>
      <c r="N23" s="36">
        <f t="shared" si="0"/>
        <v>0</v>
      </c>
      <c r="O23" t="s">
        <v>103</v>
      </c>
    </row>
    <row r="24" spans="1:15" x14ac:dyDescent="0.25">
      <c r="A24" t="s">
        <v>122</v>
      </c>
      <c r="B24" t="s">
        <v>100</v>
      </c>
      <c r="C24" t="s">
        <v>126</v>
      </c>
      <c r="D24" t="s">
        <v>124</v>
      </c>
      <c r="E24" t="s">
        <v>125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f t="shared" si="0"/>
        <v>0</v>
      </c>
      <c r="O24" t="s">
        <v>103</v>
      </c>
    </row>
    <row r="25" spans="1:15" x14ac:dyDescent="0.25">
      <c r="A25" t="s">
        <v>122</v>
      </c>
      <c r="B25" t="s">
        <v>100</v>
      </c>
      <c r="C25" t="s">
        <v>127</v>
      </c>
      <c r="D25" t="s">
        <v>124</v>
      </c>
      <c r="E25" t="s">
        <v>125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f t="shared" si="0"/>
        <v>0</v>
      </c>
      <c r="O25" t="s">
        <v>103</v>
      </c>
    </row>
    <row r="26" spans="1:15" x14ac:dyDescent="0.25">
      <c r="A26" t="s">
        <v>122</v>
      </c>
      <c r="B26" t="s">
        <v>100</v>
      </c>
      <c r="C26" t="s">
        <v>128</v>
      </c>
      <c r="D26" t="s">
        <v>124</v>
      </c>
      <c r="E26" t="s">
        <v>125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f t="shared" si="0"/>
        <v>0</v>
      </c>
      <c r="O26" t="s">
        <v>103</v>
      </c>
    </row>
    <row r="27" spans="1:15" x14ac:dyDescent="0.25">
      <c r="A27" t="s">
        <v>122</v>
      </c>
      <c r="B27" t="s">
        <v>100</v>
      </c>
      <c r="C27" t="s">
        <v>129</v>
      </c>
      <c r="D27" t="s">
        <v>124</v>
      </c>
      <c r="E27" t="s">
        <v>125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f t="shared" si="0"/>
        <v>0</v>
      </c>
      <c r="O27" t="s">
        <v>103</v>
      </c>
    </row>
    <row r="28" spans="1:15" x14ac:dyDescent="0.25">
      <c r="A28" t="s">
        <v>122</v>
      </c>
      <c r="B28" t="s">
        <v>100</v>
      </c>
      <c r="C28" t="s">
        <v>130</v>
      </c>
      <c r="D28" t="s">
        <v>124</v>
      </c>
      <c r="E28" t="s">
        <v>125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f t="shared" si="0"/>
        <v>0</v>
      </c>
      <c r="O28" t="s">
        <v>103</v>
      </c>
    </row>
    <row r="29" spans="1:15" x14ac:dyDescent="0.25">
      <c r="A29" t="s">
        <v>122</v>
      </c>
      <c r="B29" t="s">
        <v>100</v>
      </c>
      <c r="C29" t="s">
        <v>131</v>
      </c>
      <c r="D29" t="s">
        <v>124</v>
      </c>
      <c r="E29" t="s">
        <v>125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f t="shared" si="0"/>
        <v>0</v>
      </c>
      <c r="O29" t="s">
        <v>103</v>
      </c>
    </row>
    <row r="30" spans="1:15" x14ac:dyDescent="0.25">
      <c r="A30" t="s">
        <v>122</v>
      </c>
      <c r="B30" t="s">
        <v>100</v>
      </c>
      <c r="C30" t="s">
        <v>132</v>
      </c>
      <c r="D30" t="s">
        <v>124</v>
      </c>
      <c r="E30" t="s">
        <v>125</v>
      </c>
      <c r="F30" s="36">
        <v>10.605439999999998</v>
      </c>
      <c r="G30" s="36">
        <v>0</v>
      </c>
      <c r="H30" s="36">
        <v>0</v>
      </c>
      <c r="I30" s="36">
        <v>10.605439999999998</v>
      </c>
      <c r="J30" s="36">
        <v>0</v>
      </c>
      <c r="K30" s="36">
        <v>0</v>
      </c>
      <c r="L30" s="36">
        <v>0</v>
      </c>
      <c r="M30" s="36">
        <v>0</v>
      </c>
      <c r="N30" s="36">
        <f t="shared" si="0"/>
        <v>0</v>
      </c>
      <c r="O30" t="s">
        <v>103</v>
      </c>
    </row>
    <row r="31" spans="1:15" x14ac:dyDescent="0.25">
      <c r="A31" t="s">
        <v>122</v>
      </c>
      <c r="B31" t="s">
        <v>100</v>
      </c>
      <c r="C31" t="s">
        <v>133</v>
      </c>
      <c r="D31" t="s">
        <v>124</v>
      </c>
      <c r="E31" t="s">
        <v>125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f t="shared" si="0"/>
        <v>0</v>
      </c>
      <c r="O31" t="s">
        <v>134</v>
      </c>
    </row>
    <row r="32" spans="1:15" x14ac:dyDescent="0.25">
      <c r="A32" t="s">
        <v>122</v>
      </c>
      <c r="B32" t="s">
        <v>100</v>
      </c>
      <c r="C32" t="s">
        <v>135</v>
      </c>
      <c r="D32" t="s">
        <v>124</v>
      </c>
      <c r="E32" t="s">
        <v>125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f t="shared" si="0"/>
        <v>0</v>
      </c>
      <c r="O32" t="s">
        <v>134</v>
      </c>
    </row>
    <row r="33" spans="1:15" x14ac:dyDescent="0.25">
      <c r="A33" t="s">
        <v>122</v>
      </c>
      <c r="B33" t="s">
        <v>100</v>
      </c>
      <c r="C33" t="s">
        <v>136</v>
      </c>
      <c r="D33" t="s">
        <v>124</v>
      </c>
      <c r="E33" t="s">
        <v>125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f t="shared" si="0"/>
        <v>0</v>
      </c>
      <c r="O33" t="s">
        <v>134</v>
      </c>
    </row>
    <row r="34" spans="1:15" x14ac:dyDescent="0.25">
      <c r="A34" t="s">
        <v>122</v>
      </c>
      <c r="B34" t="s">
        <v>100</v>
      </c>
      <c r="C34" t="s">
        <v>137</v>
      </c>
      <c r="D34" t="s">
        <v>124</v>
      </c>
      <c r="E34" t="s">
        <v>125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f t="shared" si="0"/>
        <v>0</v>
      </c>
      <c r="O34" t="s">
        <v>134</v>
      </c>
    </row>
    <row r="35" spans="1:15" x14ac:dyDescent="0.25">
      <c r="A35" t="s">
        <v>122</v>
      </c>
      <c r="B35" t="s">
        <v>100</v>
      </c>
      <c r="C35" t="s">
        <v>138</v>
      </c>
      <c r="D35" t="s">
        <v>124</v>
      </c>
      <c r="E35" t="s">
        <v>125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f t="shared" si="0"/>
        <v>0</v>
      </c>
      <c r="O35" t="s">
        <v>134</v>
      </c>
    </row>
    <row r="36" spans="1:15" x14ac:dyDescent="0.25">
      <c r="A36" t="s">
        <v>122</v>
      </c>
      <c r="B36" t="s">
        <v>100</v>
      </c>
      <c r="C36" t="s">
        <v>139</v>
      </c>
      <c r="D36" t="s">
        <v>124</v>
      </c>
      <c r="E36" t="s">
        <v>125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f t="shared" si="0"/>
        <v>0</v>
      </c>
      <c r="O36" t="s">
        <v>134</v>
      </c>
    </row>
    <row r="37" spans="1:15" x14ac:dyDescent="0.25">
      <c r="A37" t="s">
        <v>122</v>
      </c>
      <c r="B37" t="s">
        <v>100</v>
      </c>
      <c r="C37" t="s">
        <v>140</v>
      </c>
      <c r="D37" t="s">
        <v>141</v>
      </c>
      <c r="E37" t="s">
        <v>125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f t="shared" si="0"/>
        <v>0</v>
      </c>
      <c r="O37" t="s">
        <v>103</v>
      </c>
    </row>
    <row r="38" spans="1:15" x14ac:dyDescent="0.25">
      <c r="A38" t="s">
        <v>122</v>
      </c>
      <c r="B38" t="s">
        <v>100</v>
      </c>
      <c r="C38" t="s">
        <v>142</v>
      </c>
      <c r="D38" t="s">
        <v>141</v>
      </c>
      <c r="E38" t="s">
        <v>125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f t="shared" si="0"/>
        <v>0</v>
      </c>
      <c r="O38" t="s">
        <v>143</v>
      </c>
    </row>
    <row r="39" spans="1:15" x14ac:dyDescent="0.25">
      <c r="A39" t="s">
        <v>122</v>
      </c>
      <c r="B39" t="s">
        <v>100</v>
      </c>
      <c r="C39" t="s">
        <v>144</v>
      </c>
      <c r="D39" t="s">
        <v>141</v>
      </c>
      <c r="E39" t="s">
        <v>125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f t="shared" si="0"/>
        <v>0</v>
      </c>
      <c r="O39" t="s">
        <v>103</v>
      </c>
    </row>
    <row r="40" spans="1:15" x14ac:dyDescent="0.25">
      <c r="A40" t="s">
        <v>122</v>
      </c>
      <c r="B40" t="s">
        <v>100</v>
      </c>
      <c r="C40" t="s">
        <v>145</v>
      </c>
      <c r="D40" t="s">
        <v>141</v>
      </c>
      <c r="E40" t="s">
        <v>125</v>
      </c>
      <c r="F40" s="36">
        <v>10.605439999999998</v>
      </c>
      <c r="G40" s="36">
        <v>0</v>
      </c>
      <c r="H40" s="36">
        <v>0</v>
      </c>
      <c r="I40" s="36">
        <v>10.605439999999998</v>
      </c>
      <c r="J40" s="36">
        <v>0</v>
      </c>
      <c r="K40" s="36">
        <v>0</v>
      </c>
      <c r="L40" s="36">
        <v>0</v>
      </c>
      <c r="M40" s="36">
        <v>0</v>
      </c>
      <c r="N40" s="36">
        <f t="shared" si="0"/>
        <v>0</v>
      </c>
      <c r="O40" t="s">
        <v>103</v>
      </c>
    </row>
    <row r="41" spans="1:15" x14ac:dyDescent="0.25">
      <c r="A41" t="s">
        <v>122</v>
      </c>
      <c r="B41" t="s">
        <v>100</v>
      </c>
      <c r="C41" t="s">
        <v>146</v>
      </c>
      <c r="D41" t="s">
        <v>141</v>
      </c>
      <c r="E41" t="s">
        <v>125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f t="shared" si="0"/>
        <v>0</v>
      </c>
      <c r="O41" t="s">
        <v>103</v>
      </c>
    </row>
    <row r="42" spans="1:15" x14ac:dyDescent="0.25">
      <c r="A42" t="s">
        <v>122</v>
      </c>
      <c r="B42" t="s">
        <v>100</v>
      </c>
      <c r="C42" t="s">
        <v>147</v>
      </c>
      <c r="D42" t="s">
        <v>141</v>
      </c>
      <c r="E42" t="s">
        <v>125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0"/>
        <v>0</v>
      </c>
      <c r="O42" t="s">
        <v>103</v>
      </c>
    </row>
    <row r="43" spans="1:15" x14ac:dyDescent="0.25">
      <c r="A43" t="s">
        <v>122</v>
      </c>
      <c r="B43" t="s">
        <v>100</v>
      </c>
      <c r="C43" t="s">
        <v>148</v>
      </c>
      <c r="D43" t="s">
        <v>141</v>
      </c>
      <c r="E43" t="s">
        <v>125</v>
      </c>
      <c r="F43" s="36">
        <v>10.605439999999998</v>
      </c>
      <c r="G43" s="36">
        <v>0</v>
      </c>
      <c r="H43" s="36">
        <v>0</v>
      </c>
      <c r="I43" s="36">
        <v>10.605439999999998</v>
      </c>
      <c r="J43" s="36">
        <v>0</v>
      </c>
      <c r="K43" s="36">
        <v>0</v>
      </c>
      <c r="L43" s="36">
        <v>0</v>
      </c>
      <c r="M43" s="36">
        <v>0</v>
      </c>
      <c r="N43" s="36">
        <f t="shared" si="0"/>
        <v>0</v>
      </c>
      <c r="O43" t="s">
        <v>103</v>
      </c>
    </row>
    <row r="44" spans="1:15" x14ac:dyDescent="0.25">
      <c r="A44" t="s">
        <v>122</v>
      </c>
      <c r="B44" t="s">
        <v>100</v>
      </c>
      <c r="C44" t="s">
        <v>149</v>
      </c>
      <c r="D44" t="s">
        <v>141</v>
      </c>
      <c r="E44" t="s">
        <v>125</v>
      </c>
      <c r="F44" s="36">
        <v>10.605439999999998</v>
      </c>
      <c r="G44" s="36">
        <v>0</v>
      </c>
      <c r="H44" s="36">
        <v>0</v>
      </c>
      <c r="I44" s="36">
        <v>10.605439999999998</v>
      </c>
      <c r="J44" s="36">
        <v>0</v>
      </c>
      <c r="K44" s="36">
        <v>0</v>
      </c>
      <c r="L44" s="36">
        <v>0</v>
      </c>
      <c r="M44" s="36">
        <v>0</v>
      </c>
      <c r="N44" s="36">
        <f t="shared" si="0"/>
        <v>0</v>
      </c>
      <c r="O44" t="s">
        <v>103</v>
      </c>
    </row>
    <row r="45" spans="1:15" x14ac:dyDescent="0.25">
      <c r="A45" t="s">
        <v>122</v>
      </c>
      <c r="B45" t="s">
        <v>100</v>
      </c>
      <c r="C45" t="s">
        <v>150</v>
      </c>
      <c r="D45" t="s">
        <v>141</v>
      </c>
      <c r="E45" t="s">
        <v>125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f t="shared" si="0"/>
        <v>0</v>
      </c>
      <c r="O45" t="s">
        <v>103</v>
      </c>
    </row>
    <row r="46" spans="1:15" x14ac:dyDescent="0.25">
      <c r="A46" t="s">
        <v>122</v>
      </c>
      <c r="B46" t="s">
        <v>100</v>
      </c>
      <c r="C46" t="s">
        <v>151</v>
      </c>
      <c r="D46" t="s">
        <v>141</v>
      </c>
      <c r="E46" t="s">
        <v>125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f t="shared" si="0"/>
        <v>0</v>
      </c>
      <c r="O46" t="s">
        <v>103</v>
      </c>
    </row>
    <row r="47" spans="1:15" x14ac:dyDescent="0.25">
      <c r="A47" t="s">
        <v>122</v>
      </c>
      <c r="B47" t="s">
        <v>100</v>
      </c>
      <c r="C47" t="s">
        <v>152</v>
      </c>
      <c r="D47" t="s">
        <v>141</v>
      </c>
      <c r="E47" t="s">
        <v>125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f t="shared" si="0"/>
        <v>0</v>
      </c>
      <c r="O47" t="s">
        <v>103</v>
      </c>
    </row>
    <row r="48" spans="1:15" x14ac:dyDescent="0.25">
      <c r="A48" t="s">
        <v>122</v>
      </c>
      <c r="B48" t="s">
        <v>100</v>
      </c>
      <c r="C48" t="s">
        <v>153</v>
      </c>
      <c r="D48" t="s">
        <v>141</v>
      </c>
      <c r="E48" t="s">
        <v>125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f t="shared" si="0"/>
        <v>0</v>
      </c>
      <c r="O48" t="s">
        <v>134</v>
      </c>
    </row>
    <row r="49" spans="1:15" x14ac:dyDescent="0.25">
      <c r="A49" t="s">
        <v>122</v>
      </c>
      <c r="B49" t="s">
        <v>100</v>
      </c>
      <c r="C49" t="s">
        <v>154</v>
      </c>
      <c r="D49" t="s">
        <v>141</v>
      </c>
      <c r="E49" t="s">
        <v>125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f t="shared" si="0"/>
        <v>0</v>
      </c>
      <c r="O49" t="s">
        <v>134</v>
      </c>
    </row>
    <row r="50" spans="1:15" x14ac:dyDescent="0.25">
      <c r="A50" t="s">
        <v>122</v>
      </c>
      <c r="B50" t="s">
        <v>100</v>
      </c>
      <c r="C50" t="s">
        <v>155</v>
      </c>
      <c r="D50" t="s">
        <v>141</v>
      </c>
      <c r="E50" t="s">
        <v>125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f t="shared" si="0"/>
        <v>0</v>
      </c>
      <c r="O50" t="s">
        <v>134</v>
      </c>
    </row>
    <row r="51" spans="1:15" x14ac:dyDescent="0.25">
      <c r="A51" t="s">
        <v>122</v>
      </c>
      <c r="B51" t="s">
        <v>100</v>
      </c>
      <c r="C51" t="s">
        <v>156</v>
      </c>
      <c r="D51" t="s">
        <v>141</v>
      </c>
      <c r="E51" t="s">
        <v>125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f t="shared" si="0"/>
        <v>0</v>
      </c>
      <c r="O51" t="s">
        <v>134</v>
      </c>
    </row>
    <row r="52" spans="1:15" x14ac:dyDescent="0.25">
      <c r="A52" t="s">
        <v>122</v>
      </c>
      <c r="B52" t="s">
        <v>100</v>
      </c>
      <c r="C52" t="s">
        <v>157</v>
      </c>
      <c r="D52" t="s">
        <v>141</v>
      </c>
      <c r="E52" t="s">
        <v>125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f t="shared" si="0"/>
        <v>0</v>
      </c>
      <c r="O52" t="s">
        <v>134</v>
      </c>
    </row>
    <row r="53" spans="1:15" x14ac:dyDescent="0.25">
      <c r="A53" t="s">
        <v>122</v>
      </c>
      <c r="B53" t="s">
        <v>100</v>
      </c>
      <c r="C53" t="s">
        <v>158</v>
      </c>
      <c r="D53" t="s">
        <v>141</v>
      </c>
      <c r="E53" t="s">
        <v>125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f t="shared" si="0"/>
        <v>0</v>
      </c>
      <c r="O53" t="s">
        <v>134</v>
      </c>
    </row>
    <row r="54" spans="1:15" x14ac:dyDescent="0.25">
      <c r="A54" t="s">
        <v>122</v>
      </c>
      <c r="B54" t="s">
        <v>100</v>
      </c>
      <c r="C54" t="s">
        <v>159</v>
      </c>
      <c r="D54" t="s">
        <v>160</v>
      </c>
      <c r="E54" t="s">
        <v>125</v>
      </c>
      <c r="F54" s="36">
        <v>10.605439999999998</v>
      </c>
      <c r="G54" s="36">
        <v>0</v>
      </c>
      <c r="H54" s="36">
        <v>0</v>
      </c>
      <c r="I54" s="36">
        <v>10.605439999999998</v>
      </c>
      <c r="J54" s="36">
        <v>0</v>
      </c>
      <c r="K54" s="36">
        <v>0</v>
      </c>
      <c r="L54" s="36">
        <v>0</v>
      </c>
      <c r="M54" s="36">
        <v>0</v>
      </c>
      <c r="N54" s="36">
        <f t="shared" si="0"/>
        <v>0</v>
      </c>
      <c r="O54" t="s">
        <v>103</v>
      </c>
    </row>
    <row r="55" spans="1:15" x14ac:dyDescent="0.25">
      <c r="A55" t="s">
        <v>122</v>
      </c>
      <c r="B55" t="s">
        <v>100</v>
      </c>
      <c r="C55" t="s">
        <v>161</v>
      </c>
      <c r="D55" t="s">
        <v>160</v>
      </c>
      <c r="E55" t="s">
        <v>125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f t="shared" si="0"/>
        <v>0</v>
      </c>
      <c r="O55" t="s">
        <v>103</v>
      </c>
    </row>
    <row r="56" spans="1:15" x14ac:dyDescent="0.25">
      <c r="A56" t="s">
        <v>122</v>
      </c>
      <c r="B56" t="s">
        <v>100</v>
      </c>
      <c r="C56" t="s">
        <v>162</v>
      </c>
      <c r="D56" t="s">
        <v>160</v>
      </c>
      <c r="E56" t="s">
        <v>125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f t="shared" si="0"/>
        <v>0</v>
      </c>
      <c r="O56" t="s">
        <v>103</v>
      </c>
    </row>
    <row r="57" spans="1:15" x14ac:dyDescent="0.25">
      <c r="A57" t="s">
        <v>122</v>
      </c>
      <c r="B57" t="s">
        <v>100</v>
      </c>
      <c r="C57" t="s">
        <v>163</v>
      </c>
      <c r="D57" t="s">
        <v>160</v>
      </c>
      <c r="E57" t="s">
        <v>125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f t="shared" si="0"/>
        <v>0</v>
      </c>
      <c r="O57" t="s">
        <v>103</v>
      </c>
    </row>
    <row r="58" spans="1:15" x14ac:dyDescent="0.25">
      <c r="A58" t="s">
        <v>122</v>
      </c>
      <c r="B58" t="s">
        <v>100</v>
      </c>
      <c r="C58" t="s">
        <v>164</v>
      </c>
      <c r="D58" t="s">
        <v>160</v>
      </c>
      <c r="E58" t="s">
        <v>125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f t="shared" si="0"/>
        <v>0</v>
      </c>
      <c r="O58" t="s">
        <v>103</v>
      </c>
    </row>
    <row r="59" spans="1:15" x14ac:dyDescent="0.25">
      <c r="A59" t="s">
        <v>122</v>
      </c>
      <c r="B59" t="s">
        <v>100</v>
      </c>
      <c r="C59" t="s">
        <v>165</v>
      </c>
      <c r="D59" t="s">
        <v>160</v>
      </c>
      <c r="E59" t="s">
        <v>125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f t="shared" si="0"/>
        <v>0</v>
      </c>
      <c r="O59" t="s">
        <v>103</v>
      </c>
    </row>
    <row r="60" spans="1:15" x14ac:dyDescent="0.25">
      <c r="A60" t="s">
        <v>122</v>
      </c>
      <c r="B60" t="s">
        <v>100</v>
      </c>
      <c r="C60" t="s">
        <v>166</v>
      </c>
      <c r="D60" t="s">
        <v>160</v>
      </c>
      <c r="E60" t="s">
        <v>125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f t="shared" si="0"/>
        <v>0</v>
      </c>
      <c r="O60" t="s">
        <v>103</v>
      </c>
    </row>
    <row r="61" spans="1:15" x14ac:dyDescent="0.25">
      <c r="A61" t="s">
        <v>122</v>
      </c>
      <c r="B61" t="s">
        <v>100</v>
      </c>
      <c r="C61" t="s">
        <v>167</v>
      </c>
      <c r="D61" t="s">
        <v>160</v>
      </c>
      <c r="E61" t="s">
        <v>125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f t="shared" si="0"/>
        <v>0</v>
      </c>
      <c r="O61" t="s">
        <v>103</v>
      </c>
    </row>
    <row r="62" spans="1:15" x14ac:dyDescent="0.25">
      <c r="A62" t="s">
        <v>122</v>
      </c>
      <c r="B62" t="s">
        <v>100</v>
      </c>
      <c r="C62" t="s">
        <v>168</v>
      </c>
      <c r="D62" t="s">
        <v>160</v>
      </c>
      <c r="E62" t="s">
        <v>125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f t="shared" si="0"/>
        <v>0</v>
      </c>
      <c r="O62" t="s">
        <v>103</v>
      </c>
    </row>
    <row r="63" spans="1:15" x14ac:dyDescent="0.25">
      <c r="A63" t="s">
        <v>122</v>
      </c>
      <c r="B63" t="s">
        <v>100</v>
      </c>
      <c r="C63" t="s">
        <v>169</v>
      </c>
      <c r="D63" t="s">
        <v>160</v>
      </c>
      <c r="E63" t="s">
        <v>125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f t="shared" si="0"/>
        <v>0</v>
      </c>
      <c r="O63" t="s">
        <v>134</v>
      </c>
    </row>
    <row r="64" spans="1:15" x14ac:dyDescent="0.25">
      <c r="A64" t="s">
        <v>122</v>
      </c>
      <c r="B64" t="s">
        <v>100</v>
      </c>
      <c r="C64" t="s">
        <v>170</v>
      </c>
      <c r="D64" t="s">
        <v>171</v>
      </c>
      <c r="E64" t="s">
        <v>125</v>
      </c>
      <c r="F64" s="36">
        <v>21.2</v>
      </c>
      <c r="G64" s="36">
        <v>0</v>
      </c>
      <c r="H64" s="36">
        <v>0</v>
      </c>
      <c r="I64" s="36">
        <v>0</v>
      </c>
      <c r="J64" s="36">
        <v>21.2</v>
      </c>
      <c r="K64" s="36">
        <v>0</v>
      </c>
      <c r="L64" s="36">
        <v>0</v>
      </c>
      <c r="M64" s="36">
        <v>0</v>
      </c>
      <c r="N64" s="36">
        <f t="shared" si="0"/>
        <v>21.2</v>
      </c>
      <c r="O64" t="s">
        <v>103</v>
      </c>
    </row>
    <row r="65" spans="1:15" x14ac:dyDescent="0.25">
      <c r="A65" t="s">
        <v>122</v>
      </c>
      <c r="B65" t="s">
        <v>100</v>
      </c>
      <c r="C65" t="s">
        <v>172</v>
      </c>
      <c r="D65" t="s">
        <v>171</v>
      </c>
      <c r="E65" t="s">
        <v>125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f t="shared" si="0"/>
        <v>0</v>
      </c>
      <c r="O65" t="s">
        <v>103</v>
      </c>
    </row>
    <row r="66" spans="1:15" x14ac:dyDescent="0.25">
      <c r="A66" t="s">
        <v>122</v>
      </c>
      <c r="B66" t="s">
        <v>100</v>
      </c>
      <c r="C66" t="s">
        <v>173</v>
      </c>
      <c r="D66" t="s">
        <v>171</v>
      </c>
      <c r="E66" t="s">
        <v>125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f t="shared" si="0"/>
        <v>0</v>
      </c>
      <c r="O66" t="s">
        <v>103</v>
      </c>
    </row>
    <row r="67" spans="1:15" x14ac:dyDescent="0.25">
      <c r="A67" t="s">
        <v>122</v>
      </c>
      <c r="B67" t="s">
        <v>100</v>
      </c>
      <c r="C67" t="s">
        <v>174</v>
      </c>
      <c r="D67" t="s">
        <v>171</v>
      </c>
      <c r="E67" t="s">
        <v>125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f t="shared" ref="N67:N130" si="1">J67+M67</f>
        <v>0</v>
      </c>
      <c r="O67" t="s">
        <v>103</v>
      </c>
    </row>
    <row r="68" spans="1:15" x14ac:dyDescent="0.25">
      <c r="A68" t="s">
        <v>122</v>
      </c>
      <c r="B68" t="s">
        <v>100</v>
      </c>
      <c r="C68" t="s">
        <v>175</v>
      </c>
      <c r="D68" t="s">
        <v>171</v>
      </c>
      <c r="E68" t="s">
        <v>125</v>
      </c>
      <c r="F68" s="36">
        <v>21.2</v>
      </c>
      <c r="G68" s="36">
        <v>0</v>
      </c>
      <c r="H68" s="36">
        <v>0</v>
      </c>
      <c r="I68" s="36">
        <v>0</v>
      </c>
      <c r="J68" s="36">
        <v>21.2</v>
      </c>
      <c r="K68" s="36">
        <v>0</v>
      </c>
      <c r="L68" s="36">
        <v>0</v>
      </c>
      <c r="M68" s="36">
        <v>0</v>
      </c>
      <c r="N68" s="36">
        <f t="shared" si="1"/>
        <v>21.2</v>
      </c>
      <c r="O68" t="s">
        <v>103</v>
      </c>
    </row>
    <row r="69" spans="1:15" x14ac:dyDescent="0.25">
      <c r="A69" t="s">
        <v>122</v>
      </c>
      <c r="B69" t="s">
        <v>100</v>
      </c>
      <c r="C69" t="s">
        <v>176</v>
      </c>
      <c r="D69" t="s">
        <v>171</v>
      </c>
      <c r="E69" t="s">
        <v>125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f t="shared" si="1"/>
        <v>0</v>
      </c>
      <c r="O69" t="s">
        <v>103</v>
      </c>
    </row>
    <row r="70" spans="1:15" x14ac:dyDescent="0.25">
      <c r="A70" t="s">
        <v>122</v>
      </c>
      <c r="B70" t="s">
        <v>100</v>
      </c>
      <c r="C70" t="s">
        <v>177</v>
      </c>
      <c r="D70" t="s">
        <v>171</v>
      </c>
      <c r="E70" t="s">
        <v>125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f t="shared" si="1"/>
        <v>0</v>
      </c>
      <c r="O70" t="s">
        <v>103</v>
      </c>
    </row>
    <row r="71" spans="1:15" x14ac:dyDescent="0.25">
      <c r="A71" t="s">
        <v>122</v>
      </c>
      <c r="B71" t="s">
        <v>100</v>
      </c>
      <c r="C71" t="s">
        <v>178</v>
      </c>
      <c r="D71" t="s">
        <v>171</v>
      </c>
      <c r="E71" t="s">
        <v>125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f t="shared" si="1"/>
        <v>0</v>
      </c>
      <c r="O71" t="s">
        <v>103</v>
      </c>
    </row>
    <row r="72" spans="1:15" x14ac:dyDescent="0.25">
      <c r="A72" t="s">
        <v>122</v>
      </c>
      <c r="B72" t="s">
        <v>100</v>
      </c>
      <c r="C72" t="s">
        <v>179</v>
      </c>
      <c r="D72" t="s">
        <v>171</v>
      </c>
      <c r="E72" t="s">
        <v>125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f t="shared" si="1"/>
        <v>0</v>
      </c>
      <c r="O72" t="s">
        <v>134</v>
      </c>
    </row>
    <row r="73" spans="1:15" x14ac:dyDescent="0.25">
      <c r="A73" t="s">
        <v>122</v>
      </c>
      <c r="B73" t="s">
        <v>100</v>
      </c>
      <c r="C73" t="s">
        <v>180</v>
      </c>
      <c r="D73" t="s">
        <v>171</v>
      </c>
      <c r="E73" t="s">
        <v>125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f t="shared" si="1"/>
        <v>0</v>
      </c>
      <c r="O73" t="s">
        <v>134</v>
      </c>
    </row>
    <row r="74" spans="1:15" x14ac:dyDescent="0.25">
      <c r="A74" t="s">
        <v>122</v>
      </c>
      <c r="B74" t="s">
        <v>100</v>
      </c>
      <c r="C74" t="s">
        <v>181</v>
      </c>
      <c r="D74" t="s">
        <v>171</v>
      </c>
      <c r="E74" t="s">
        <v>125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f t="shared" si="1"/>
        <v>0</v>
      </c>
      <c r="O74" t="s">
        <v>134</v>
      </c>
    </row>
    <row r="75" spans="1:15" x14ac:dyDescent="0.25">
      <c r="A75" t="s">
        <v>122</v>
      </c>
      <c r="B75" t="s">
        <v>100</v>
      </c>
      <c r="C75" t="s">
        <v>182</v>
      </c>
      <c r="D75" t="s">
        <v>171</v>
      </c>
      <c r="E75" t="s">
        <v>125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f t="shared" si="1"/>
        <v>0</v>
      </c>
      <c r="O75" t="s">
        <v>134</v>
      </c>
    </row>
    <row r="76" spans="1:15" x14ac:dyDescent="0.25">
      <c r="A76" t="s">
        <v>122</v>
      </c>
      <c r="B76" t="s">
        <v>100</v>
      </c>
      <c r="C76" t="s">
        <v>183</v>
      </c>
      <c r="D76" t="s">
        <v>171</v>
      </c>
      <c r="E76" t="s">
        <v>125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f t="shared" si="1"/>
        <v>0</v>
      </c>
      <c r="O76" t="s">
        <v>134</v>
      </c>
    </row>
    <row r="77" spans="1:15" x14ac:dyDescent="0.25">
      <c r="A77" t="s">
        <v>122</v>
      </c>
      <c r="B77" t="s">
        <v>100</v>
      </c>
      <c r="C77" t="s">
        <v>184</v>
      </c>
      <c r="D77" t="s">
        <v>171</v>
      </c>
      <c r="E77" t="s">
        <v>125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1"/>
        <v>0</v>
      </c>
      <c r="O77" t="s">
        <v>134</v>
      </c>
    </row>
    <row r="78" spans="1:15" x14ac:dyDescent="0.25">
      <c r="A78" t="s">
        <v>122</v>
      </c>
      <c r="B78" t="s">
        <v>100</v>
      </c>
      <c r="C78" t="s">
        <v>185</v>
      </c>
      <c r="D78" t="s">
        <v>186</v>
      </c>
      <c r="E78" t="s">
        <v>125</v>
      </c>
      <c r="F78" s="36">
        <v>21.2</v>
      </c>
      <c r="G78" s="36">
        <v>0</v>
      </c>
      <c r="H78" s="36">
        <v>0</v>
      </c>
      <c r="I78" s="36">
        <v>0</v>
      </c>
      <c r="J78" s="36">
        <v>21.2</v>
      </c>
      <c r="K78" s="36">
        <v>0</v>
      </c>
      <c r="L78" s="36">
        <v>0</v>
      </c>
      <c r="M78" s="36">
        <v>0</v>
      </c>
      <c r="N78" s="36">
        <f t="shared" si="1"/>
        <v>21.2</v>
      </c>
      <c r="O78" t="s">
        <v>103</v>
      </c>
    </row>
    <row r="79" spans="1:15" x14ac:dyDescent="0.25">
      <c r="A79" t="s">
        <v>122</v>
      </c>
      <c r="B79" t="s">
        <v>100</v>
      </c>
      <c r="C79" t="s">
        <v>187</v>
      </c>
      <c r="D79" t="s">
        <v>186</v>
      </c>
      <c r="E79" t="s">
        <v>125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f t="shared" si="1"/>
        <v>0</v>
      </c>
      <c r="O79" t="s">
        <v>107</v>
      </c>
    </row>
    <row r="80" spans="1:15" x14ac:dyDescent="0.25">
      <c r="A80" t="s">
        <v>122</v>
      </c>
      <c r="B80" t="s">
        <v>100</v>
      </c>
      <c r="C80" t="s">
        <v>188</v>
      </c>
      <c r="D80" t="s">
        <v>186</v>
      </c>
      <c r="E80" t="s">
        <v>125</v>
      </c>
      <c r="F80" s="36">
        <v>40.4</v>
      </c>
      <c r="G80" s="36">
        <v>0</v>
      </c>
      <c r="H80" s="36">
        <v>0</v>
      </c>
      <c r="I80" s="36">
        <v>0</v>
      </c>
      <c r="J80" s="36">
        <v>40.4</v>
      </c>
      <c r="K80" s="36">
        <v>0</v>
      </c>
      <c r="L80" s="36">
        <v>0</v>
      </c>
      <c r="M80" s="36">
        <v>0</v>
      </c>
      <c r="N80" s="36">
        <f t="shared" si="1"/>
        <v>40.4</v>
      </c>
      <c r="O80" t="s">
        <v>107</v>
      </c>
    </row>
    <row r="81" spans="1:15" x14ac:dyDescent="0.25">
      <c r="A81" t="s">
        <v>122</v>
      </c>
      <c r="B81" t="s">
        <v>100</v>
      </c>
      <c r="C81" t="s">
        <v>189</v>
      </c>
      <c r="D81" t="s">
        <v>186</v>
      </c>
      <c r="E81" t="s">
        <v>125</v>
      </c>
      <c r="F81" s="36">
        <v>70</v>
      </c>
      <c r="G81" s="36">
        <v>32.4</v>
      </c>
      <c r="H81" s="36">
        <v>0</v>
      </c>
      <c r="I81" s="36">
        <v>0</v>
      </c>
      <c r="J81" s="36">
        <v>37.6</v>
      </c>
      <c r="K81" s="36">
        <v>0</v>
      </c>
      <c r="L81" s="36">
        <v>0</v>
      </c>
      <c r="M81" s="36">
        <v>0</v>
      </c>
      <c r="N81" s="36">
        <f t="shared" si="1"/>
        <v>37.6</v>
      </c>
      <c r="O81" t="s">
        <v>107</v>
      </c>
    </row>
    <row r="82" spans="1:15" x14ac:dyDescent="0.25">
      <c r="A82" t="s">
        <v>122</v>
      </c>
      <c r="B82" t="s">
        <v>100</v>
      </c>
      <c r="C82" t="s">
        <v>190</v>
      </c>
      <c r="D82" t="s">
        <v>186</v>
      </c>
      <c r="E82" t="s">
        <v>125</v>
      </c>
      <c r="F82" s="36">
        <v>0</v>
      </c>
      <c r="G82" s="36">
        <v>0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f t="shared" si="1"/>
        <v>0</v>
      </c>
      <c r="O82" t="s">
        <v>103</v>
      </c>
    </row>
    <row r="83" spans="1:15" x14ac:dyDescent="0.25">
      <c r="A83" t="s">
        <v>122</v>
      </c>
      <c r="B83" t="s">
        <v>100</v>
      </c>
      <c r="C83" t="s">
        <v>191</v>
      </c>
      <c r="D83" t="s">
        <v>186</v>
      </c>
      <c r="E83" t="s">
        <v>125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  <c r="N83" s="36">
        <f t="shared" si="1"/>
        <v>0</v>
      </c>
      <c r="O83" t="s">
        <v>103</v>
      </c>
    </row>
    <row r="84" spans="1:15" x14ac:dyDescent="0.25">
      <c r="A84" t="s">
        <v>122</v>
      </c>
      <c r="B84" t="s">
        <v>100</v>
      </c>
      <c r="C84" t="s">
        <v>192</v>
      </c>
      <c r="D84" t="s">
        <v>186</v>
      </c>
      <c r="E84" t="s">
        <v>125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f t="shared" si="1"/>
        <v>0</v>
      </c>
      <c r="O84" t="s">
        <v>103</v>
      </c>
    </row>
    <row r="85" spans="1:15" x14ac:dyDescent="0.25">
      <c r="A85" t="s">
        <v>122</v>
      </c>
      <c r="B85" t="s">
        <v>100</v>
      </c>
      <c r="C85" t="s">
        <v>193</v>
      </c>
      <c r="D85" t="s">
        <v>186</v>
      </c>
      <c r="E85" t="s">
        <v>125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f t="shared" si="1"/>
        <v>0</v>
      </c>
      <c r="O85" t="s">
        <v>103</v>
      </c>
    </row>
    <row r="86" spans="1:15" x14ac:dyDescent="0.25">
      <c r="A86" t="s">
        <v>122</v>
      </c>
      <c r="B86" t="s">
        <v>100</v>
      </c>
      <c r="C86" t="s">
        <v>194</v>
      </c>
      <c r="D86" t="s">
        <v>186</v>
      </c>
      <c r="E86" t="s">
        <v>125</v>
      </c>
      <c r="F86" s="36">
        <v>26.7</v>
      </c>
      <c r="G86" s="36">
        <v>0</v>
      </c>
      <c r="H86" s="36">
        <v>0</v>
      </c>
      <c r="I86" s="36">
        <v>0</v>
      </c>
      <c r="J86" s="36">
        <v>26.7</v>
      </c>
      <c r="K86" s="36">
        <v>0</v>
      </c>
      <c r="L86" s="36">
        <v>0</v>
      </c>
      <c r="M86" s="36">
        <v>0</v>
      </c>
      <c r="N86" s="36">
        <f t="shared" si="1"/>
        <v>26.7</v>
      </c>
      <c r="O86" t="s">
        <v>103</v>
      </c>
    </row>
    <row r="87" spans="1:15" x14ac:dyDescent="0.25">
      <c r="A87" t="s">
        <v>122</v>
      </c>
      <c r="B87" t="s">
        <v>100</v>
      </c>
      <c r="C87" t="s">
        <v>195</v>
      </c>
      <c r="D87" t="s">
        <v>186</v>
      </c>
      <c r="E87" t="s">
        <v>125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f t="shared" si="1"/>
        <v>0</v>
      </c>
      <c r="O87" t="s">
        <v>103</v>
      </c>
    </row>
    <row r="88" spans="1:15" x14ac:dyDescent="0.25">
      <c r="A88" t="s">
        <v>122</v>
      </c>
      <c r="B88" t="s">
        <v>100</v>
      </c>
      <c r="C88" t="s">
        <v>196</v>
      </c>
      <c r="D88" t="s">
        <v>186</v>
      </c>
      <c r="E88" t="s">
        <v>125</v>
      </c>
      <c r="F88" s="36">
        <v>8.1999999999999993</v>
      </c>
      <c r="G88" s="36">
        <v>0</v>
      </c>
      <c r="H88" s="36">
        <v>0</v>
      </c>
      <c r="I88" s="36">
        <v>0</v>
      </c>
      <c r="J88" s="36">
        <v>8.1999999999999993</v>
      </c>
      <c r="K88" s="36">
        <v>0</v>
      </c>
      <c r="L88" s="36">
        <v>0</v>
      </c>
      <c r="M88" s="36">
        <v>0</v>
      </c>
      <c r="N88" s="36">
        <f t="shared" si="1"/>
        <v>8.1999999999999993</v>
      </c>
      <c r="O88" t="s">
        <v>103</v>
      </c>
    </row>
    <row r="89" spans="1:15" x14ac:dyDescent="0.25">
      <c r="A89" t="s">
        <v>122</v>
      </c>
      <c r="B89" t="s">
        <v>100</v>
      </c>
      <c r="C89" t="s">
        <v>197</v>
      </c>
      <c r="D89" t="s">
        <v>186</v>
      </c>
      <c r="E89" t="s">
        <v>125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f t="shared" si="1"/>
        <v>0</v>
      </c>
      <c r="O89" t="s">
        <v>103</v>
      </c>
    </row>
    <row r="90" spans="1:15" x14ac:dyDescent="0.25">
      <c r="A90" t="s">
        <v>122</v>
      </c>
      <c r="B90" t="s">
        <v>100</v>
      </c>
      <c r="C90" t="s">
        <v>198</v>
      </c>
      <c r="D90" t="s">
        <v>186</v>
      </c>
      <c r="E90" t="s">
        <v>125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36">
        <f t="shared" si="1"/>
        <v>0</v>
      </c>
      <c r="O90" t="s">
        <v>103</v>
      </c>
    </row>
    <row r="91" spans="1:15" x14ac:dyDescent="0.25">
      <c r="A91" t="s">
        <v>122</v>
      </c>
      <c r="B91" t="s">
        <v>100</v>
      </c>
      <c r="C91" t="s">
        <v>199</v>
      </c>
      <c r="D91" t="s">
        <v>186</v>
      </c>
      <c r="E91" t="s">
        <v>125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f t="shared" si="1"/>
        <v>0</v>
      </c>
      <c r="O91" t="s">
        <v>103</v>
      </c>
    </row>
    <row r="92" spans="1:15" x14ac:dyDescent="0.25">
      <c r="A92" t="s">
        <v>122</v>
      </c>
      <c r="B92" t="s">
        <v>100</v>
      </c>
      <c r="C92" t="s">
        <v>200</v>
      </c>
      <c r="D92" t="s">
        <v>186</v>
      </c>
      <c r="E92" t="s">
        <v>125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6">
        <v>0</v>
      </c>
      <c r="M92" s="36">
        <v>0</v>
      </c>
      <c r="N92" s="36">
        <f t="shared" si="1"/>
        <v>0</v>
      </c>
      <c r="O92" t="s">
        <v>103</v>
      </c>
    </row>
    <row r="93" spans="1:15" x14ac:dyDescent="0.25">
      <c r="A93" t="s">
        <v>122</v>
      </c>
      <c r="B93" t="s">
        <v>100</v>
      </c>
      <c r="C93" t="s">
        <v>201</v>
      </c>
      <c r="D93" t="s">
        <v>186</v>
      </c>
      <c r="E93" t="s">
        <v>125</v>
      </c>
      <c r="F93" s="36">
        <v>21.2</v>
      </c>
      <c r="G93" s="36">
        <v>0</v>
      </c>
      <c r="H93" s="36">
        <v>0</v>
      </c>
      <c r="I93" s="36">
        <v>0</v>
      </c>
      <c r="J93" s="36">
        <v>21.2</v>
      </c>
      <c r="K93" s="36">
        <v>0</v>
      </c>
      <c r="L93" s="36">
        <v>0</v>
      </c>
      <c r="M93" s="36">
        <v>0</v>
      </c>
      <c r="N93" s="36">
        <f t="shared" si="1"/>
        <v>21.2</v>
      </c>
      <c r="O93" t="s">
        <v>103</v>
      </c>
    </row>
    <row r="94" spans="1:15" x14ac:dyDescent="0.25">
      <c r="A94" t="s">
        <v>122</v>
      </c>
      <c r="B94" t="s">
        <v>100</v>
      </c>
      <c r="C94" t="s">
        <v>202</v>
      </c>
      <c r="D94" t="s">
        <v>186</v>
      </c>
      <c r="E94" t="s">
        <v>125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6">
        <f t="shared" si="1"/>
        <v>0</v>
      </c>
      <c r="O94" t="s">
        <v>103</v>
      </c>
    </row>
    <row r="95" spans="1:15" x14ac:dyDescent="0.25">
      <c r="A95" t="s">
        <v>122</v>
      </c>
      <c r="B95" t="s">
        <v>100</v>
      </c>
      <c r="C95" t="s">
        <v>203</v>
      </c>
      <c r="D95" t="s">
        <v>186</v>
      </c>
      <c r="E95" t="s">
        <v>125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f t="shared" si="1"/>
        <v>0</v>
      </c>
      <c r="O95" t="s">
        <v>134</v>
      </c>
    </row>
    <row r="96" spans="1:15" x14ac:dyDescent="0.25">
      <c r="A96" t="s">
        <v>122</v>
      </c>
      <c r="B96" t="s">
        <v>100</v>
      </c>
      <c r="C96" t="s">
        <v>204</v>
      </c>
      <c r="D96" t="s">
        <v>186</v>
      </c>
      <c r="E96" t="s">
        <v>125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f t="shared" si="1"/>
        <v>0</v>
      </c>
      <c r="O96" t="s">
        <v>134</v>
      </c>
    </row>
    <row r="97" spans="1:15" x14ac:dyDescent="0.25">
      <c r="A97" t="s">
        <v>122</v>
      </c>
      <c r="B97" t="s">
        <v>100</v>
      </c>
      <c r="C97" t="s">
        <v>205</v>
      </c>
      <c r="D97" t="s">
        <v>186</v>
      </c>
      <c r="E97" t="s">
        <v>125</v>
      </c>
      <c r="F97" s="36">
        <v>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6">
        <v>0</v>
      </c>
      <c r="N97" s="36">
        <f t="shared" si="1"/>
        <v>0</v>
      </c>
      <c r="O97" t="s">
        <v>134</v>
      </c>
    </row>
    <row r="98" spans="1:15" x14ac:dyDescent="0.25">
      <c r="A98" t="s">
        <v>122</v>
      </c>
      <c r="B98" t="s">
        <v>100</v>
      </c>
      <c r="C98" t="s">
        <v>206</v>
      </c>
      <c r="D98" t="s">
        <v>186</v>
      </c>
      <c r="E98" t="s">
        <v>125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f t="shared" si="1"/>
        <v>0</v>
      </c>
      <c r="O98" t="s">
        <v>134</v>
      </c>
    </row>
    <row r="99" spans="1:15" x14ac:dyDescent="0.25">
      <c r="A99" t="s">
        <v>122</v>
      </c>
      <c r="B99" t="s">
        <v>100</v>
      </c>
      <c r="C99" t="s">
        <v>207</v>
      </c>
      <c r="D99" t="s">
        <v>186</v>
      </c>
      <c r="E99" t="s">
        <v>125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f t="shared" si="1"/>
        <v>0</v>
      </c>
      <c r="O99" t="s">
        <v>134</v>
      </c>
    </row>
    <row r="100" spans="1:15" x14ac:dyDescent="0.25">
      <c r="A100" t="s">
        <v>122</v>
      </c>
      <c r="B100" t="s">
        <v>100</v>
      </c>
      <c r="C100" t="s">
        <v>208</v>
      </c>
      <c r="D100" t="s">
        <v>209</v>
      </c>
      <c r="E100" t="s">
        <v>125</v>
      </c>
      <c r="F100" s="36">
        <v>10.605439999999998</v>
      </c>
      <c r="G100" s="36">
        <v>0</v>
      </c>
      <c r="H100" s="36">
        <v>0</v>
      </c>
      <c r="I100" s="36">
        <v>10.605439999999998</v>
      </c>
      <c r="J100" s="36">
        <v>0</v>
      </c>
      <c r="K100" s="36">
        <v>0</v>
      </c>
      <c r="L100" s="36">
        <v>0</v>
      </c>
      <c r="M100" s="36">
        <v>0</v>
      </c>
      <c r="N100" s="36">
        <f t="shared" si="1"/>
        <v>0</v>
      </c>
      <c r="O100" t="s">
        <v>103</v>
      </c>
    </row>
    <row r="101" spans="1:15" x14ac:dyDescent="0.25">
      <c r="A101" t="s">
        <v>122</v>
      </c>
      <c r="B101" t="s">
        <v>100</v>
      </c>
      <c r="C101" t="s">
        <v>210</v>
      </c>
      <c r="D101" t="s">
        <v>209</v>
      </c>
      <c r="E101" t="s">
        <v>125</v>
      </c>
      <c r="F101" s="36">
        <v>28.7</v>
      </c>
      <c r="G101" s="36">
        <v>0</v>
      </c>
      <c r="H101" s="36">
        <v>0</v>
      </c>
      <c r="I101" s="36">
        <v>0</v>
      </c>
      <c r="J101" s="36">
        <v>28.7</v>
      </c>
      <c r="K101" s="36">
        <v>0</v>
      </c>
      <c r="L101" s="36">
        <v>0</v>
      </c>
      <c r="M101" s="36">
        <v>0</v>
      </c>
      <c r="N101" s="36">
        <f t="shared" si="1"/>
        <v>28.7</v>
      </c>
      <c r="O101" t="s">
        <v>103</v>
      </c>
    </row>
    <row r="102" spans="1:15" x14ac:dyDescent="0.25">
      <c r="A102" t="s">
        <v>122</v>
      </c>
      <c r="B102" t="s">
        <v>100</v>
      </c>
      <c r="C102" t="s">
        <v>211</v>
      </c>
      <c r="D102" t="s">
        <v>209</v>
      </c>
      <c r="E102" t="s">
        <v>125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f t="shared" si="1"/>
        <v>0</v>
      </c>
      <c r="O102" t="s">
        <v>103</v>
      </c>
    </row>
    <row r="103" spans="1:15" x14ac:dyDescent="0.25">
      <c r="A103" t="s">
        <v>122</v>
      </c>
      <c r="B103" t="s">
        <v>100</v>
      </c>
      <c r="C103" t="s">
        <v>212</v>
      </c>
      <c r="D103" t="s">
        <v>209</v>
      </c>
      <c r="E103" t="s">
        <v>125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f t="shared" si="1"/>
        <v>0</v>
      </c>
      <c r="O103" t="s">
        <v>103</v>
      </c>
    </row>
    <row r="104" spans="1:15" x14ac:dyDescent="0.25">
      <c r="A104" t="s">
        <v>122</v>
      </c>
      <c r="B104" t="s">
        <v>100</v>
      </c>
      <c r="C104" t="s">
        <v>213</v>
      </c>
      <c r="D104" t="s">
        <v>209</v>
      </c>
      <c r="E104" t="s">
        <v>125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f t="shared" si="1"/>
        <v>0</v>
      </c>
      <c r="O104" t="s">
        <v>134</v>
      </c>
    </row>
    <row r="105" spans="1:15" x14ac:dyDescent="0.25">
      <c r="A105" t="s">
        <v>122</v>
      </c>
      <c r="B105" t="s">
        <v>100</v>
      </c>
      <c r="C105" t="s">
        <v>214</v>
      </c>
      <c r="D105" t="s">
        <v>209</v>
      </c>
      <c r="E105" t="s">
        <v>125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f t="shared" si="1"/>
        <v>0</v>
      </c>
      <c r="O105" t="s">
        <v>134</v>
      </c>
    </row>
    <row r="106" spans="1:15" x14ac:dyDescent="0.25">
      <c r="A106" t="s">
        <v>122</v>
      </c>
      <c r="B106" t="s">
        <v>100</v>
      </c>
      <c r="C106" t="s">
        <v>215</v>
      </c>
      <c r="D106" t="s">
        <v>209</v>
      </c>
      <c r="E106" t="s">
        <v>125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f t="shared" si="1"/>
        <v>0</v>
      </c>
      <c r="O106" t="s">
        <v>134</v>
      </c>
    </row>
    <row r="107" spans="1:15" x14ac:dyDescent="0.25">
      <c r="A107" t="s">
        <v>122</v>
      </c>
      <c r="B107" t="s">
        <v>100</v>
      </c>
      <c r="C107" t="s">
        <v>216</v>
      </c>
      <c r="D107" t="s">
        <v>209</v>
      </c>
      <c r="E107" t="s">
        <v>125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f t="shared" si="1"/>
        <v>0</v>
      </c>
      <c r="O107" t="s">
        <v>134</v>
      </c>
    </row>
    <row r="108" spans="1:15" x14ac:dyDescent="0.25">
      <c r="A108" t="s">
        <v>122</v>
      </c>
      <c r="B108" t="s">
        <v>100</v>
      </c>
      <c r="C108" t="s">
        <v>217</v>
      </c>
      <c r="D108" t="s">
        <v>209</v>
      </c>
      <c r="E108" t="s">
        <v>125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f t="shared" si="1"/>
        <v>0</v>
      </c>
      <c r="O108" t="s">
        <v>134</v>
      </c>
    </row>
    <row r="109" spans="1:15" x14ac:dyDescent="0.25">
      <c r="A109" t="s">
        <v>122</v>
      </c>
      <c r="B109" t="s">
        <v>100</v>
      </c>
      <c r="C109" t="s">
        <v>218</v>
      </c>
      <c r="D109" t="s">
        <v>209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f t="shared" si="1"/>
        <v>0</v>
      </c>
      <c r="O109" t="s">
        <v>134</v>
      </c>
    </row>
    <row r="110" spans="1:15" x14ac:dyDescent="0.25">
      <c r="A110" t="s">
        <v>122</v>
      </c>
      <c r="B110" t="s">
        <v>100</v>
      </c>
      <c r="C110" t="s">
        <v>219</v>
      </c>
      <c r="D110" t="s">
        <v>209</v>
      </c>
      <c r="E110" t="s">
        <v>125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f t="shared" si="1"/>
        <v>0</v>
      </c>
      <c r="O110" t="s">
        <v>134</v>
      </c>
    </row>
    <row r="111" spans="1:15" x14ac:dyDescent="0.25">
      <c r="A111" t="s">
        <v>122</v>
      </c>
      <c r="B111" t="s">
        <v>100</v>
      </c>
      <c r="C111" t="s">
        <v>220</v>
      </c>
      <c r="D111" t="s">
        <v>221</v>
      </c>
      <c r="E111" t="s">
        <v>125</v>
      </c>
      <c r="F111" s="36">
        <v>21.2</v>
      </c>
      <c r="G111" s="36">
        <v>0</v>
      </c>
      <c r="H111" s="36">
        <v>0</v>
      </c>
      <c r="I111" s="36">
        <v>0</v>
      </c>
      <c r="J111" s="36">
        <v>21.2</v>
      </c>
      <c r="K111" s="36">
        <v>0</v>
      </c>
      <c r="L111" s="36">
        <v>0</v>
      </c>
      <c r="M111" s="36">
        <v>0</v>
      </c>
      <c r="N111" s="36">
        <f t="shared" si="1"/>
        <v>21.2</v>
      </c>
      <c r="O111" t="s">
        <v>103</v>
      </c>
    </row>
    <row r="112" spans="1:15" x14ac:dyDescent="0.25">
      <c r="A112" t="s">
        <v>122</v>
      </c>
      <c r="B112" t="s">
        <v>100</v>
      </c>
      <c r="C112" t="s">
        <v>222</v>
      </c>
      <c r="D112" t="s">
        <v>221</v>
      </c>
      <c r="E112" t="s">
        <v>125</v>
      </c>
      <c r="F112" s="36">
        <v>10.605439999999998</v>
      </c>
      <c r="G112" s="36">
        <v>0</v>
      </c>
      <c r="H112" s="36">
        <v>0</v>
      </c>
      <c r="I112" s="36">
        <v>10.605439999999998</v>
      </c>
      <c r="J112" s="36">
        <v>0</v>
      </c>
      <c r="K112" s="36">
        <v>0</v>
      </c>
      <c r="L112" s="36">
        <v>0</v>
      </c>
      <c r="M112" s="36">
        <v>0</v>
      </c>
      <c r="N112" s="36">
        <f t="shared" si="1"/>
        <v>0</v>
      </c>
      <c r="O112" t="s">
        <v>103</v>
      </c>
    </row>
    <row r="113" spans="1:15" x14ac:dyDescent="0.25">
      <c r="A113" t="s">
        <v>122</v>
      </c>
      <c r="B113" t="s">
        <v>100</v>
      </c>
      <c r="C113" t="s">
        <v>223</v>
      </c>
      <c r="D113" t="s">
        <v>221</v>
      </c>
      <c r="E113" t="s">
        <v>125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f t="shared" si="1"/>
        <v>0</v>
      </c>
      <c r="O113" t="s">
        <v>103</v>
      </c>
    </row>
    <row r="114" spans="1:15" x14ac:dyDescent="0.25">
      <c r="A114" t="s">
        <v>122</v>
      </c>
      <c r="B114" t="s">
        <v>100</v>
      </c>
      <c r="C114" t="s">
        <v>224</v>
      </c>
      <c r="D114" t="s">
        <v>221</v>
      </c>
      <c r="E114" t="s">
        <v>125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f t="shared" si="1"/>
        <v>0</v>
      </c>
      <c r="O114" t="s">
        <v>103</v>
      </c>
    </row>
    <row r="115" spans="1:15" x14ac:dyDescent="0.25">
      <c r="A115" t="s">
        <v>122</v>
      </c>
      <c r="B115" t="s">
        <v>100</v>
      </c>
      <c r="C115" t="s">
        <v>225</v>
      </c>
      <c r="D115" t="s">
        <v>221</v>
      </c>
      <c r="E115" t="s">
        <v>125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f t="shared" si="1"/>
        <v>0</v>
      </c>
      <c r="O115" t="s">
        <v>134</v>
      </c>
    </row>
    <row r="116" spans="1:15" x14ac:dyDescent="0.25">
      <c r="A116" t="s">
        <v>122</v>
      </c>
      <c r="B116" t="s">
        <v>100</v>
      </c>
      <c r="C116" t="s">
        <v>226</v>
      </c>
      <c r="D116" t="s">
        <v>221</v>
      </c>
      <c r="E116" t="s">
        <v>125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f t="shared" si="1"/>
        <v>0</v>
      </c>
      <c r="O116" t="s">
        <v>134</v>
      </c>
    </row>
    <row r="117" spans="1:15" x14ac:dyDescent="0.25">
      <c r="A117" t="s">
        <v>122</v>
      </c>
      <c r="B117" t="s">
        <v>100</v>
      </c>
      <c r="C117" t="s">
        <v>227</v>
      </c>
      <c r="D117" t="s">
        <v>221</v>
      </c>
      <c r="E117" t="s">
        <v>125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f t="shared" si="1"/>
        <v>0</v>
      </c>
      <c r="O117" t="s">
        <v>134</v>
      </c>
    </row>
    <row r="118" spans="1:15" x14ac:dyDescent="0.25">
      <c r="A118" t="s">
        <v>122</v>
      </c>
      <c r="B118" t="s">
        <v>100</v>
      </c>
      <c r="C118" t="s">
        <v>228</v>
      </c>
      <c r="D118" t="s">
        <v>229</v>
      </c>
      <c r="E118" t="s">
        <v>125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f t="shared" si="1"/>
        <v>0</v>
      </c>
      <c r="O118" t="s">
        <v>134</v>
      </c>
    </row>
    <row r="119" spans="1:15" x14ac:dyDescent="0.25">
      <c r="A119" t="s">
        <v>122</v>
      </c>
      <c r="B119" t="s">
        <v>100</v>
      </c>
      <c r="C119" t="s">
        <v>230</v>
      </c>
      <c r="D119" t="s">
        <v>229</v>
      </c>
      <c r="E119" t="s">
        <v>125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f t="shared" si="1"/>
        <v>0</v>
      </c>
      <c r="O119" t="s">
        <v>134</v>
      </c>
    </row>
    <row r="120" spans="1:15" x14ac:dyDescent="0.25">
      <c r="A120" t="s">
        <v>122</v>
      </c>
      <c r="B120" t="s">
        <v>100</v>
      </c>
      <c r="C120" t="s">
        <v>231</v>
      </c>
      <c r="D120" t="s">
        <v>229</v>
      </c>
      <c r="E120" t="s">
        <v>125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f t="shared" si="1"/>
        <v>0</v>
      </c>
      <c r="O120" t="s">
        <v>134</v>
      </c>
    </row>
    <row r="121" spans="1:15" x14ac:dyDescent="0.25">
      <c r="A121" t="s">
        <v>122</v>
      </c>
      <c r="B121" t="s">
        <v>100</v>
      </c>
      <c r="C121" t="s">
        <v>232</v>
      </c>
      <c r="D121" t="s">
        <v>229</v>
      </c>
      <c r="E121" t="s">
        <v>125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f t="shared" si="1"/>
        <v>0</v>
      </c>
      <c r="O121" t="s">
        <v>134</v>
      </c>
    </row>
    <row r="122" spans="1:15" x14ac:dyDescent="0.25">
      <c r="A122" t="s">
        <v>122</v>
      </c>
      <c r="B122" t="s">
        <v>100</v>
      </c>
      <c r="C122" t="s">
        <v>233</v>
      </c>
      <c r="D122" t="s">
        <v>229</v>
      </c>
      <c r="E122" t="s">
        <v>125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f t="shared" si="1"/>
        <v>0</v>
      </c>
      <c r="O122" t="s">
        <v>134</v>
      </c>
    </row>
    <row r="123" spans="1:15" hidden="1" x14ac:dyDescent="0.25">
      <c r="A123" t="s">
        <v>122</v>
      </c>
      <c r="B123" t="s">
        <v>115</v>
      </c>
      <c r="C123" t="s">
        <v>59</v>
      </c>
      <c r="D123" t="s">
        <v>57</v>
      </c>
      <c r="E123" t="s">
        <v>234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f t="shared" si="1"/>
        <v>0</v>
      </c>
      <c r="O123" t="s">
        <v>235</v>
      </c>
    </row>
    <row r="124" spans="1:15" hidden="1" x14ac:dyDescent="0.25">
      <c r="A124" t="s">
        <v>122</v>
      </c>
      <c r="B124" t="s">
        <v>115</v>
      </c>
      <c r="C124" t="s">
        <v>58</v>
      </c>
      <c r="D124" t="s">
        <v>57</v>
      </c>
      <c r="E124" t="s">
        <v>234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f t="shared" si="1"/>
        <v>0</v>
      </c>
      <c r="O124" t="s">
        <v>236</v>
      </c>
    </row>
    <row r="125" spans="1:15" hidden="1" x14ac:dyDescent="0.25">
      <c r="A125" t="s">
        <v>122</v>
      </c>
      <c r="B125" t="s">
        <v>115</v>
      </c>
      <c r="C125" t="s">
        <v>52</v>
      </c>
      <c r="D125" t="s">
        <v>51</v>
      </c>
      <c r="E125" t="s">
        <v>234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f t="shared" si="1"/>
        <v>0</v>
      </c>
      <c r="O125" t="s">
        <v>236</v>
      </c>
    </row>
    <row r="126" spans="1:15" x14ac:dyDescent="0.25">
      <c r="A126" t="s">
        <v>237</v>
      </c>
      <c r="B126" t="s">
        <v>100</v>
      </c>
      <c r="C126" t="s">
        <v>238</v>
      </c>
      <c r="D126" t="s">
        <v>239</v>
      </c>
      <c r="E126" t="s">
        <v>240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f t="shared" si="1"/>
        <v>0</v>
      </c>
      <c r="O126" t="s">
        <v>241</v>
      </c>
    </row>
    <row r="127" spans="1:15" x14ac:dyDescent="0.25">
      <c r="A127" t="s">
        <v>237</v>
      </c>
      <c r="B127" t="s">
        <v>100</v>
      </c>
      <c r="C127" t="s">
        <v>242</v>
      </c>
      <c r="D127" t="s">
        <v>239</v>
      </c>
      <c r="E127" t="s">
        <v>240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f t="shared" si="1"/>
        <v>0</v>
      </c>
      <c r="O127" t="s">
        <v>243</v>
      </c>
    </row>
    <row r="128" spans="1:15" x14ac:dyDescent="0.25">
      <c r="A128" t="s">
        <v>237</v>
      </c>
      <c r="B128" t="s">
        <v>100</v>
      </c>
      <c r="C128" t="s">
        <v>244</v>
      </c>
      <c r="D128" t="s">
        <v>239</v>
      </c>
      <c r="E128" t="s">
        <v>240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f t="shared" si="1"/>
        <v>0</v>
      </c>
    </row>
    <row r="129" spans="1:15" x14ac:dyDescent="0.25">
      <c r="A129" t="s">
        <v>237</v>
      </c>
      <c r="B129" t="s">
        <v>100</v>
      </c>
      <c r="C129" t="s">
        <v>245</v>
      </c>
      <c r="D129" t="s">
        <v>239</v>
      </c>
      <c r="E129" t="s">
        <v>240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6">
        <v>0</v>
      </c>
      <c r="M129" s="36">
        <v>0</v>
      </c>
      <c r="N129" s="36">
        <f t="shared" si="1"/>
        <v>0</v>
      </c>
    </row>
    <row r="130" spans="1:15" x14ac:dyDescent="0.25">
      <c r="A130" t="s">
        <v>237</v>
      </c>
      <c r="B130" t="s">
        <v>100</v>
      </c>
      <c r="C130" t="s">
        <v>246</v>
      </c>
      <c r="D130" t="s">
        <v>239</v>
      </c>
      <c r="E130" t="s">
        <v>240</v>
      </c>
      <c r="F130" s="36">
        <v>0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f t="shared" si="1"/>
        <v>0</v>
      </c>
    </row>
    <row r="131" spans="1:15" x14ac:dyDescent="0.25">
      <c r="A131" t="s">
        <v>237</v>
      </c>
      <c r="B131" t="s">
        <v>100</v>
      </c>
      <c r="C131" t="s">
        <v>247</v>
      </c>
      <c r="D131" t="s">
        <v>248</v>
      </c>
      <c r="E131" t="s">
        <v>240</v>
      </c>
      <c r="F131" s="36">
        <v>0</v>
      </c>
      <c r="G131" s="36">
        <v>0</v>
      </c>
      <c r="H131" s="36">
        <v>0</v>
      </c>
      <c r="I131" s="36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f t="shared" ref="N131:N168" si="2">J131+M131</f>
        <v>0</v>
      </c>
      <c r="O131" t="s">
        <v>249</v>
      </c>
    </row>
    <row r="132" spans="1:15" x14ac:dyDescent="0.25">
      <c r="A132" t="s">
        <v>237</v>
      </c>
      <c r="B132" t="s">
        <v>100</v>
      </c>
      <c r="C132" t="s">
        <v>250</v>
      </c>
      <c r="D132" t="s">
        <v>141</v>
      </c>
      <c r="E132" t="s">
        <v>240</v>
      </c>
      <c r="F132" s="36">
        <v>12.88</v>
      </c>
      <c r="G132" s="36">
        <v>0</v>
      </c>
      <c r="H132" s="36">
        <v>0</v>
      </c>
      <c r="I132" s="36">
        <v>0</v>
      </c>
      <c r="J132" s="36">
        <v>12.88</v>
      </c>
      <c r="K132" s="36">
        <v>0</v>
      </c>
      <c r="L132" s="36">
        <v>0</v>
      </c>
      <c r="M132" s="36">
        <v>0</v>
      </c>
      <c r="N132" s="36">
        <f t="shared" si="2"/>
        <v>12.88</v>
      </c>
      <c r="O132" t="s">
        <v>251</v>
      </c>
    </row>
    <row r="133" spans="1:15" x14ac:dyDescent="0.25">
      <c r="A133" t="s">
        <v>237</v>
      </c>
      <c r="B133" t="s">
        <v>100</v>
      </c>
      <c r="C133" t="s">
        <v>252</v>
      </c>
      <c r="D133" t="s">
        <v>141</v>
      </c>
      <c r="E133" t="s">
        <v>240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f t="shared" si="2"/>
        <v>0</v>
      </c>
      <c r="O133" t="s">
        <v>243</v>
      </c>
    </row>
    <row r="134" spans="1:15" x14ac:dyDescent="0.25">
      <c r="A134" t="s">
        <v>237</v>
      </c>
      <c r="B134" t="s">
        <v>100</v>
      </c>
      <c r="C134" t="s">
        <v>253</v>
      </c>
      <c r="D134" t="s">
        <v>141</v>
      </c>
      <c r="E134" t="s">
        <v>240</v>
      </c>
      <c r="F134" s="36">
        <v>0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f t="shared" si="2"/>
        <v>0</v>
      </c>
    </row>
    <row r="135" spans="1:15" x14ac:dyDescent="0.25">
      <c r="A135" t="s">
        <v>237</v>
      </c>
      <c r="B135" t="s">
        <v>100</v>
      </c>
      <c r="C135" t="s">
        <v>254</v>
      </c>
      <c r="D135" t="s">
        <v>141</v>
      </c>
      <c r="E135" t="s">
        <v>240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f t="shared" si="2"/>
        <v>0</v>
      </c>
    </row>
    <row r="136" spans="1:15" x14ac:dyDescent="0.25">
      <c r="A136" t="s">
        <v>237</v>
      </c>
      <c r="B136" t="s">
        <v>100</v>
      </c>
      <c r="C136" t="s">
        <v>255</v>
      </c>
      <c r="D136" t="s">
        <v>141</v>
      </c>
      <c r="E136" t="s">
        <v>240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f t="shared" si="2"/>
        <v>0</v>
      </c>
    </row>
    <row r="137" spans="1:15" x14ac:dyDescent="0.25">
      <c r="A137" t="s">
        <v>237</v>
      </c>
      <c r="B137" t="s">
        <v>100</v>
      </c>
      <c r="C137" t="s">
        <v>256</v>
      </c>
      <c r="D137" t="s">
        <v>141</v>
      </c>
      <c r="E137" t="s">
        <v>240</v>
      </c>
      <c r="F137" s="36">
        <v>0</v>
      </c>
      <c r="G137" s="36">
        <v>0</v>
      </c>
      <c r="H137" s="36">
        <v>0</v>
      </c>
      <c r="I137" s="36">
        <v>0</v>
      </c>
      <c r="J137" s="36">
        <v>0</v>
      </c>
      <c r="K137" s="36">
        <v>0</v>
      </c>
      <c r="L137" s="36">
        <v>0</v>
      </c>
      <c r="M137" s="36">
        <v>0</v>
      </c>
      <c r="N137" s="36">
        <f t="shared" si="2"/>
        <v>0</v>
      </c>
      <c r="O137" t="s">
        <v>249</v>
      </c>
    </row>
    <row r="138" spans="1:15" x14ac:dyDescent="0.25">
      <c r="A138" t="s">
        <v>237</v>
      </c>
      <c r="B138" t="s">
        <v>100</v>
      </c>
      <c r="C138" t="s">
        <v>257</v>
      </c>
      <c r="D138" t="s">
        <v>209</v>
      </c>
      <c r="E138" t="s">
        <v>240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f t="shared" si="2"/>
        <v>0</v>
      </c>
      <c r="O138" t="s">
        <v>236</v>
      </c>
    </row>
    <row r="139" spans="1:15" x14ac:dyDescent="0.25">
      <c r="A139" t="s">
        <v>237</v>
      </c>
      <c r="B139" t="s">
        <v>100</v>
      </c>
      <c r="C139" t="s">
        <v>258</v>
      </c>
      <c r="D139" t="s">
        <v>209</v>
      </c>
      <c r="E139" t="s">
        <v>240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6">
        <v>0</v>
      </c>
      <c r="M139" s="36">
        <v>0</v>
      </c>
      <c r="N139" s="36">
        <f t="shared" si="2"/>
        <v>0</v>
      </c>
      <c r="O139" t="s">
        <v>259</v>
      </c>
    </row>
    <row r="140" spans="1:15" x14ac:dyDescent="0.25">
      <c r="A140" t="s">
        <v>237</v>
      </c>
      <c r="B140" t="s">
        <v>100</v>
      </c>
      <c r="C140" t="s">
        <v>260</v>
      </c>
      <c r="D140" t="s">
        <v>261</v>
      </c>
      <c r="E140" t="s">
        <v>240</v>
      </c>
      <c r="F140" s="36">
        <v>64.39</v>
      </c>
      <c r="G140" s="36">
        <v>0</v>
      </c>
      <c r="H140" s="36">
        <v>0</v>
      </c>
      <c r="I140" s="36">
        <v>0</v>
      </c>
      <c r="J140" s="36">
        <v>64.39</v>
      </c>
      <c r="K140" s="36">
        <v>0</v>
      </c>
      <c r="L140" s="36">
        <v>0</v>
      </c>
      <c r="M140" s="36">
        <v>0</v>
      </c>
      <c r="N140" s="36">
        <f t="shared" si="2"/>
        <v>64.39</v>
      </c>
      <c r="O140" t="s">
        <v>262</v>
      </c>
    </row>
    <row r="141" spans="1:15" x14ac:dyDescent="0.25">
      <c r="A141" t="s">
        <v>237</v>
      </c>
      <c r="B141" t="s">
        <v>100</v>
      </c>
      <c r="C141" t="s">
        <v>263</v>
      </c>
      <c r="D141" t="s">
        <v>264</v>
      </c>
      <c r="E141" t="s">
        <v>240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6">
        <v>0</v>
      </c>
      <c r="M141" s="36">
        <v>0</v>
      </c>
      <c r="N141" s="36">
        <f t="shared" si="2"/>
        <v>0</v>
      </c>
      <c r="O141" t="s">
        <v>265</v>
      </c>
    </row>
    <row r="142" spans="1:15" hidden="1" x14ac:dyDescent="0.25">
      <c r="A142" t="s">
        <v>237</v>
      </c>
      <c r="B142" t="s">
        <v>115</v>
      </c>
      <c r="C142" t="s">
        <v>48</v>
      </c>
      <c r="D142" t="s">
        <v>36</v>
      </c>
      <c r="E142" t="s">
        <v>266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f t="shared" si="2"/>
        <v>0</v>
      </c>
      <c r="O142" t="s">
        <v>267</v>
      </c>
    </row>
    <row r="143" spans="1:15" hidden="1" x14ac:dyDescent="0.25">
      <c r="A143" t="s">
        <v>237</v>
      </c>
      <c r="B143" t="s">
        <v>115</v>
      </c>
      <c r="C143" t="s">
        <v>56</v>
      </c>
      <c r="D143" t="s">
        <v>268</v>
      </c>
      <c r="E143" t="s">
        <v>266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6">
        <v>0</v>
      </c>
      <c r="M143" s="36">
        <v>0</v>
      </c>
      <c r="N143" s="36">
        <f t="shared" si="2"/>
        <v>0</v>
      </c>
    </row>
    <row r="144" spans="1:15" hidden="1" x14ac:dyDescent="0.25">
      <c r="A144" t="s">
        <v>237</v>
      </c>
      <c r="B144" t="s">
        <v>115</v>
      </c>
      <c r="C144" t="s">
        <v>269</v>
      </c>
      <c r="D144" t="s">
        <v>268</v>
      </c>
      <c r="E144" t="s">
        <v>266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f t="shared" si="2"/>
        <v>0</v>
      </c>
    </row>
    <row r="145" spans="1:15" hidden="1" x14ac:dyDescent="0.25">
      <c r="A145" t="s">
        <v>237</v>
      </c>
      <c r="B145" t="s">
        <v>115</v>
      </c>
      <c r="C145" t="s">
        <v>50</v>
      </c>
      <c r="D145" t="s">
        <v>36</v>
      </c>
      <c r="E145" t="s">
        <v>266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f t="shared" si="2"/>
        <v>0</v>
      </c>
    </row>
    <row r="146" spans="1:15" hidden="1" x14ac:dyDescent="0.25">
      <c r="A146" t="s">
        <v>237</v>
      </c>
      <c r="B146" t="s">
        <v>115</v>
      </c>
      <c r="C146" t="s">
        <v>44</v>
      </c>
      <c r="D146" t="s">
        <v>36</v>
      </c>
      <c r="E146" t="s">
        <v>266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6">
        <v>0</v>
      </c>
      <c r="N146" s="36">
        <f t="shared" si="2"/>
        <v>0</v>
      </c>
    </row>
    <row r="147" spans="1:15" hidden="1" x14ac:dyDescent="0.25">
      <c r="A147" t="s">
        <v>237</v>
      </c>
      <c r="B147" t="s">
        <v>115</v>
      </c>
      <c r="C147" t="s">
        <v>47</v>
      </c>
      <c r="D147" t="s">
        <v>36</v>
      </c>
      <c r="E147" t="s">
        <v>266</v>
      </c>
      <c r="F147" s="36">
        <v>0</v>
      </c>
      <c r="G147" s="36">
        <v>0</v>
      </c>
      <c r="H147" s="36">
        <v>0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f t="shared" si="2"/>
        <v>0</v>
      </c>
    </row>
    <row r="148" spans="1:15" hidden="1" x14ac:dyDescent="0.25">
      <c r="A148" t="s">
        <v>237</v>
      </c>
      <c r="B148" t="s">
        <v>115</v>
      </c>
      <c r="C148" t="s">
        <v>49</v>
      </c>
      <c r="D148" t="s">
        <v>36</v>
      </c>
      <c r="E148" t="s">
        <v>266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0</v>
      </c>
      <c r="L148" s="36">
        <v>0</v>
      </c>
      <c r="M148" s="36">
        <v>0</v>
      </c>
      <c r="N148" s="36">
        <f t="shared" si="2"/>
        <v>0</v>
      </c>
    </row>
    <row r="149" spans="1:15" hidden="1" x14ac:dyDescent="0.25">
      <c r="A149" t="s">
        <v>237</v>
      </c>
      <c r="B149" t="s">
        <v>115</v>
      </c>
      <c r="C149" t="s">
        <v>270</v>
      </c>
      <c r="D149" t="s">
        <v>60</v>
      </c>
      <c r="E149" t="s">
        <v>266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6">
        <v>0</v>
      </c>
      <c r="N149" s="36">
        <f t="shared" si="2"/>
        <v>0</v>
      </c>
    </row>
    <row r="150" spans="1:15" hidden="1" x14ac:dyDescent="0.25">
      <c r="A150" t="s">
        <v>237</v>
      </c>
      <c r="B150" t="s">
        <v>115</v>
      </c>
      <c r="C150" t="s">
        <v>63</v>
      </c>
      <c r="D150" t="s">
        <v>60</v>
      </c>
      <c r="E150" t="s">
        <v>266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0</v>
      </c>
      <c r="L150" s="36">
        <v>0</v>
      </c>
      <c r="M150" s="36">
        <v>0</v>
      </c>
      <c r="N150" s="36">
        <f t="shared" si="2"/>
        <v>0</v>
      </c>
    </row>
    <row r="151" spans="1:15" hidden="1" x14ac:dyDescent="0.25">
      <c r="A151" t="s">
        <v>237</v>
      </c>
      <c r="B151" t="s">
        <v>115</v>
      </c>
      <c r="C151" t="s">
        <v>271</v>
      </c>
      <c r="D151" t="s">
        <v>272</v>
      </c>
      <c r="E151" t="s">
        <v>266</v>
      </c>
      <c r="F151" s="36">
        <v>13.75</v>
      </c>
      <c r="G151" s="36">
        <v>0</v>
      </c>
      <c r="H151" s="36">
        <v>13.75</v>
      </c>
      <c r="I151" s="36">
        <v>0</v>
      </c>
      <c r="J151" s="36">
        <v>0</v>
      </c>
      <c r="K151" s="36">
        <v>0</v>
      </c>
      <c r="L151" s="36">
        <v>0</v>
      </c>
      <c r="M151" s="36">
        <v>0</v>
      </c>
      <c r="N151" s="36">
        <f t="shared" si="2"/>
        <v>0</v>
      </c>
      <c r="O151" t="s">
        <v>273</v>
      </c>
    </row>
    <row r="152" spans="1:15" hidden="1" x14ac:dyDescent="0.25">
      <c r="A152" t="s">
        <v>237</v>
      </c>
      <c r="B152" t="s">
        <v>115</v>
      </c>
      <c r="C152" t="s">
        <v>66</v>
      </c>
      <c r="D152" t="s">
        <v>64</v>
      </c>
      <c r="E152" t="s">
        <v>266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6">
        <v>0</v>
      </c>
      <c r="M152" s="36">
        <v>0</v>
      </c>
      <c r="N152" s="36">
        <f t="shared" si="2"/>
        <v>0</v>
      </c>
      <c r="O152" t="s">
        <v>274</v>
      </c>
    </row>
    <row r="153" spans="1:15" hidden="1" x14ac:dyDescent="0.25">
      <c r="A153" t="s">
        <v>237</v>
      </c>
      <c r="B153" t="s">
        <v>115</v>
      </c>
      <c r="C153" t="s">
        <v>69</v>
      </c>
      <c r="D153" t="s">
        <v>67</v>
      </c>
      <c r="E153" t="s">
        <v>266</v>
      </c>
      <c r="F153" s="36">
        <v>0</v>
      </c>
      <c r="G153" s="36">
        <v>0</v>
      </c>
      <c r="H153" s="36">
        <v>0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f t="shared" si="2"/>
        <v>0</v>
      </c>
      <c r="O153" t="s">
        <v>275</v>
      </c>
    </row>
    <row r="154" spans="1:15" hidden="1" x14ac:dyDescent="0.25">
      <c r="A154" t="s">
        <v>237</v>
      </c>
      <c r="B154" t="s">
        <v>118</v>
      </c>
      <c r="C154" t="s">
        <v>276</v>
      </c>
      <c r="D154" t="s">
        <v>277</v>
      </c>
      <c r="E154" t="s">
        <v>278</v>
      </c>
      <c r="F154" s="36">
        <v>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6">
        <v>0</v>
      </c>
      <c r="M154" s="36">
        <v>0</v>
      </c>
      <c r="N154" s="36">
        <f t="shared" si="2"/>
        <v>0</v>
      </c>
      <c r="O154" t="s">
        <v>279</v>
      </c>
    </row>
    <row r="155" spans="1:15" hidden="1" x14ac:dyDescent="0.25">
      <c r="A155" t="s">
        <v>237</v>
      </c>
      <c r="B155" t="s">
        <v>118</v>
      </c>
      <c r="C155" t="s">
        <v>280</v>
      </c>
      <c r="D155" t="s">
        <v>121</v>
      </c>
      <c r="E155" t="s">
        <v>278</v>
      </c>
      <c r="F155" s="36">
        <v>64.385999999999996</v>
      </c>
      <c r="G155" s="36">
        <v>0</v>
      </c>
      <c r="H155" s="36">
        <v>0</v>
      </c>
      <c r="I155" s="36">
        <v>0</v>
      </c>
      <c r="J155" s="36">
        <v>64.385999999999996</v>
      </c>
      <c r="K155" s="36">
        <v>0</v>
      </c>
      <c r="L155" s="36">
        <v>0</v>
      </c>
      <c r="M155" s="36">
        <v>0</v>
      </c>
      <c r="N155" s="36">
        <f t="shared" si="2"/>
        <v>64.385999999999996</v>
      </c>
      <c r="O155" t="s">
        <v>262</v>
      </c>
    </row>
    <row r="156" spans="1:15" hidden="1" x14ac:dyDescent="0.25">
      <c r="A156" t="s">
        <v>237</v>
      </c>
      <c r="B156" t="s">
        <v>118</v>
      </c>
      <c r="C156" t="s">
        <v>281</v>
      </c>
      <c r="E156" t="s">
        <v>278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0</v>
      </c>
      <c r="M156" s="36">
        <v>0</v>
      </c>
      <c r="N156" s="36">
        <f t="shared" si="2"/>
        <v>0</v>
      </c>
      <c r="O156" t="s">
        <v>243</v>
      </c>
    </row>
    <row r="157" spans="1:15" hidden="1" x14ac:dyDescent="0.25">
      <c r="A157" t="s">
        <v>237</v>
      </c>
      <c r="B157" t="s">
        <v>118</v>
      </c>
      <c r="C157" t="s">
        <v>282</v>
      </c>
      <c r="E157" t="s">
        <v>278</v>
      </c>
      <c r="F157" s="36">
        <v>0</v>
      </c>
      <c r="G157" s="36">
        <v>0</v>
      </c>
      <c r="H157" s="36">
        <v>0</v>
      </c>
      <c r="I157" s="36">
        <v>0</v>
      </c>
      <c r="J157" s="36">
        <v>0</v>
      </c>
      <c r="K157" s="36">
        <v>0</v>
      </c>
      <c r="L157" s="36">
        <v>0</v>
      </c>
      <c r="M157" s="36">
        <v>0</v>
      </c>
      <c r="N157" s="36">
        <f t="shared" si="2"/>
        <v>0</v>
      </c>
    </row>
    <row r="158" spans="1:15" hidden="1" x14ac:dyDescent="0.25">
      <c r="A158" t="s">
        <v>237</v>
      </c>
      <c r="B158" t="s">
        <v>118</v>
      </c>
      <c r="C158" t="s">
        <v>283</v>
      </c>
      <c r="E158" t="s">
        <v>278</v>
      </c>
      <c r="F158" s="36">
        <v>0</v>
      </c>
      <c r="G158" s="36">
        <v>0</v>
      </c>
      <c r="H158" s="36">
        <v>0</v>
      </c>
      <c r="I158" s="36">
        <v>0</v>
      </c>
      <c r="J158" s="36">
        <v>0</v>
      </c>
      <c r="K158" s="36">
        <v>0</v>
      </c>
      <c r="L158" s="36">
        <v>0</v>
      </c>
      <c r="M158" s="36">
        <v>0</v>
      </c>
      <c r="N158" s="36">
        <f t="shared" si="2"/>
        <v>0</v>
      </c>
    </row>
    <row r="159" spans="1:15" hidden="1" x14ac:dyDescent="0.25">
      <c r="A159" t="s">
        <v>237</v>
      </c>
      <c r="B159" t="s">
        <v>118</v>
      </c>
      <c r="C159" t="s">
        <v>284</v>
      </c>
      <c r="D159" t="s">
        <v>285</v>
      </c>
      <c r="E159" t="s">
        <v>278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6">
        <v>0</v>
      </c>
      <c r="M159" s="36">
        <v>0</v>
      </c>
      <c r="N159" s="36">
        <f t="shared" si="2"/>
        <v>0</v>
      </c>
    </row>
    <row r="160" spans="1:15" hidden="1" x14ac:dyDescent="0.25">
      <c r="A160" t="s">
        <v>237</v>
      </c>
      <c r="B160" t="s">
        <v>118</v>
      </c>
      <c r="C160" t="s">
        <v>286</v>
      </c>
      <c r="E160" t="s">
        <v>278</v>
      </c>
      <c r="F160" s="36">
        <v>0</v>
      </c>
      <c r="G160" s="36">
        <v>0</v>
      </c>
      <c r="H160" s="36">
        <v>0</v>
      </c>
      <c r="I160" s="36">
        <v>0</v>
      </c>
      <c r="J160" s="36">
        <v>0</v>
      </c>
      <c r="K160" s="36">
        <v>0</v>
      </c>
      <c r="L160" s="36">
        <v>0</v>
      </c>
      <c r="M160" s="36">
        <v>0</v>
      </c>
      <c r="N160" s="36">
        <f t="shared" si="2"/>
        <v>0</v>
      </c>
    </row>
    <row r="161" spans="1:15" hidden="1" x14ac:dyDescent="0.25">
      <c r="A161" t="s">
        <v>237</v>
      </c>
      <c r="B161" t="s">
        <v>118</v>
      </c>
      <c r="C161" t="s">
        <v>287</v>
      </c>
      <c r="D161" t="s">
        <v>287</v>
      </c>
      <c r="E161" t="s">
        <v>278</v>
      </c>
      <c r="F161" s="36">
        <v>0</v>
      </c>
      <c r="G161" s="36">
        <v>0</v>
      </c>
      <c r="H161" s="36">
        <v>0</v>
      </c>
      <c r="I161" s="36">
        <v>0</v>
      </c>
      <c r="J161" s="36">
        <v>0</v>
      </c>
      <c r="K161" s="36">
        <v>0</v>
      </c>
      <c r="L161" s="36">
        <v>0</v>
      </c>
      <c r="M161" s="36">
        <v>0</v>
      </c>
      <c r="N161" s="36">
        <f t="shared" si="2"/>
        <v>0</v>
      </c>
      <c r="O161" t="s">
        <v>243</v>
      </c>
    </row>
    <row r="162" spans="1:15" hidden="1" x14ac:dyDescent="0.25">
      <c r="A162" t="s">
        <v>237</v>
      </c>
      <c r="B162" t="s">
        <v>118</v>
      </c>
      <c r="C162" t="s">
        <v>288</v>
      </c>
      <c r="E162" t="s">
        <v>278</v>
      </c>
      <c r="F162" s="36">
        <v>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6">
        <v>0</v>
      </c>
      <c r="M162" s="36">
        <v>0</v>
      </c>
      <c r="N162" s="36">
        <f t="shared" si="2"/>
        <v>0</v>
      </c>
    </row>
    <row r="163" spans="1:15" hidden="1" x14ac:dyDescent="0.25">
      <c r="A163" t="s">
        <v>237</v>
      </c>
      <c r="B163" t="s">
        <v>118</v>
      </c>
      <c r="C163" t="s">
        <v>289</v>
      </c>
      <c r="E163" t="s">
        <v>278</v>
      </c>
      <c r="F163" s="36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0</v>
      </c>
      <c r="L163" s="36">
        <v>0</v>
      </c>
      <c r="M163" s="36">
        <v>0</v>
      </c>
      <c r="N163" s="36">
        <f t="shared" si="2"/>
        <v>0</v>
      </c>
    </row>
    <row r="164" spans="1:15" hidden="1" x14ac:dyDescent="0.25">
      <c r="A164" t="s">
        <v>237</v>
      </c>
      <c r="B164" t="s">
        <v>118</v>
      </c>
      <c r="C164" t="s">
        <v>290</v>
      </c>
      <c r="E164" t="s">
        <v>278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6">
        <v>0</v>
      </c>
      <c r="M164" s="36">
        <v>0</v>
      </c>
      <c r="N164" s="36">
        <f t="shared" si="2"/>
        <v>0</v>
      </c>
    </row>
    <row r="165" spans="1:15" hidden="1" x14ac:dyDescent="0.25">
      <c r="A165" t="s">
        <v>237</v>
      </c>
      <c r="B165" t="s">
        <v>118</v>
      </c>
      <c r="C165" t="s">
        <v>291</v>
      </c>
      <c r="E165" t="s">
        <v>278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6">
        <v>0</v>
      </c>
      <c r="M165" s="36">
        <v>0</v>
      </c>
      <c r="N165" s="36">
        <f t="shared" si="2"/>
        <v>0</v>
      </c>
    </row>
    <row r="166" spans="1:15" hidden="1" x14ac:dyDescent="0.25">
      <c r="A166" t="s">
        <v>237</v>
      </c>
      <c r="B166" t="s">
        <v>118</v>
      </c>
      <c r="C166" t="s">
        <v>292</v>
      </c>
      <c r="E166" t="s">
        <v>278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6">
        <v>0</v>
      </c>
      <c r="M166" s="36">
        <v>0</v>
      </c>
      <c r="N166" s="36">
        <f t="shared" si="2"/>
        <v>0</v>
      </c>
    </row>
    <row r="167" spans="1:15" hidden="1" x14ac:dyDescent="0.25">
      <c r="A167" t="s">
        <v>237</v>
      </c>
      <c r="B167" t="s">
        <v>118</v>
      </c>
      <c r="C167" t="s">
        <v>293</v>
      </c>
      <c r="D167" t="s">
        <v>294</v>
      </c>
      <c r="E167" t="s">
        <v>278</v>
      </c>
      <c r="F167" s="36">
        <v>0</v>
      </c>
      <c r="G167" s="36">
        <v>0</v>
      </c>
      <c r="H167" s="36">
        <v>0</v>
      </c>
      <c r="I167" s="36">
        <v>0</v>
      </c>
      <c r="J167" s="36">
        <v>0</v>
      </c>
      <c r="K167" s="36">
        <v>0</v>
      </c>
      <c r="L167" s="36">
        <v>0</v>
      </c>
      <c r="M167" s="36">
        <v>0</v>
      </c>
      <c r="N167" s="36">
        <f t="shared" si="2"/>
        <v>0</v>
      </c>
    </row>
    <row r="168" spans="1:15" hidden="1" x14ac:dyDescent="0.25">
      <c r="A168" t="s">
        <v>237</v>
      </c>
      <c r="B168" t="s">
        <v>118</v>
      </c>
      <c r="C168" t="s">
        <v>295</v>
      </c>
      <c r="E168" t="s">
        <v>278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6">
        <v>0</v>
      </c>
      <c r="M168" s="36">
        <v>0</v>
      </c>
      <c r="N168" s="36">
        <f t="shared" si="2"/>
        <v>0</v>
      </c>
    </row>
    <row r="169" spans="1:15" s="38" customFormat="1" x14ac:dyDescent="0.25">
      <c r="F169" s="39">
        <f>SUBTOTAL(9,F2:F155)</f>
        <v>1401.7435200000009</v>
      </c>
      <c r="G169" s="39">
        <f t="shared" ref="G169:N169" si="3">SUBTOTAL(9,G2:G155)</f>
        <v>39.341999999999999</v>
      </c>
      <c r="H169" s="39">
        <f t="shared" si="3"/>
        <v>153.85079999999999</v>
      </c>
      <c r="I169" s="39">
        <f t="shared" si="3"/>
        <v>84.843519999999998</v>
      </c>
      <c r="J169" s="39">
        <f t="shared" si="3"/>
        <v>867.13160000000028</v>
      </c>
      <c r="K169" s="39">
        <f t="shared" si="3"/>
        <v>197.41159999999999</v>
      </c>
      <c r="L169" s="39">
        <f t="shared" si="3"/>
        <v>0</v>
      </c>
      <c r="M169" s="39">
        <f t="shared" si="3"/>
        <v>59.163999999999987</v>
      </c>
      <c r="N169" s="39">
        <f t="shared" si="3"/>
        <v>926.29560000000038</v>
      </c>
    </row>
  </sheetData>
  <autoFilter ref="A1:O168" xr:uid="{1C7CF398-8D89-4EA0-9BF6-B5F960866B38}">
    <filterColumn colId="1">
      <filters>
        <filter val="DICS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5DD0-EAA7-4AFB-837B-E524FE22379E}">
  <dimension ref="A1"/>
  <sheetViews>
    <sheetView showGridLines="0" workbookViewId="0">
      <selection activeCell="E8" sqref="E8"/>
    </sheetView>
  </sheetViews>
  <sheetFormatPr defaultColWidth="8.85546875" defaultRowHeight="15" x14ac:dyDescent="0.25"/>
  <sheetData/>
  <pageMargins left="0.7" right="0.7" top="0.75" bottom="0.75" header="0.3" footer="0.3"/>
  <customProperties>
    <customPr name="_pios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86C4-368E-47CE-A26D-0A5DB09F61DC}">
  <dimension ref="A1:B194"/>
  <sheetViews>
    <sheetView topLeftCell="A136" workbookViewId="0">
      <selection activeCell="B1" sqref="B1:B1048576"/>
    </sheetView>
  </sheetViews>
  <sheetFormatPr defaultColWidth="8.85546875" defaultRowHeight="15" x14ac:dyDescent="0.25"/>
  <cols>
    <col min="1" max="1" width="17.5703125" customWidth="1"/>
    <col min="2" max="2" width="28.5703125" customWidth="1"/>
  </cols>
  <sheetData>
    <row r="1" spans="1:2" x14ac:dyDescent="0.25">
      <c r="A1" s="24" t="s">
        <v>296</v>
      </c>
      <c r="B1" s="24" t="s">
        <v>297</v>
      </c>
    </row>
    <row r="2" spans="1:2" x14ac:dyDescent="0.25">
      <c r="A2" s="24" t="s">
        <v>298</v>
      </c>
      <c r="B2" s="24" t="s">
        <v>299</v>
      </c>
    </row>
    <row r="3" spans="1:2" x14ac:dyDescent="0.25">
      <c r="A3" s="24" t="s">
        <v>300</v>
      </c>
      <c r="B3" s="24" t="s">
        <v>301</v>
      </c>
    </row>
    <row r="4" spans="1:2" x14ac:dyDescent="0.25">
      <c r="A4" s="24" t="s">
        <v>302</v>
      </c>
      <c r="B4" s="24" t="s">
        <v>303</v>
      </c>
    </row>
    <row r="5" spans="1:2" x14ac:dyDescent="0.25">
      <c r="A5" s="24" t="s">
        <v>304</v>
      </c>
      <c r="B5" s="24" t="s">
        <v>305</v>
      </c>
    </row>
    <row r="6" spans="1:2" x14ac:dyDescent="0.25">
      <c r="A6" s="24" t="s">
        <v>306</v>
      </c>
      <c r="B6" s="24" t="s">
        <v>307</v>
      </c>
    </row>
    <row r="7" spans="1:2" x14ac:dyDescent="0.25">
      <c r="A7" s="24" t="s">
        <v>308</v>
      </c>
      <c r="B7" s="24" t="s">
        <v>309</v>
      </c>
    </row>
    <row r="8" spans="1:2" x14ac:dyDescent="0.25">
      <c r="A8" s="24" t="s">
        <v>310</v>
      </c>
      <c r="B8" s="24" t="s">
        <v>311</v>
      </c>
    </row>
    <row r="9" spans="1:2" x14ac:dyDescent="0.25">
      <c r="A9" s="24" t="s">
        <v>312</v>
      </c>
      <c r="B9" s="24" t="s">
        <v>313</v>
      </c>
    </row>
    <row r="10" spans="1:2" x14ac:dyDescent="0.25">
      <c r="A10" s="24" t="s">
        <v>314</v>
      </c>
      <c r="B10" s="24" t="s">
        <v>315</v>
      </c>
    </row>
    <row r="11" spans="1:2" x14ac:dyDescent="0.25">
      <c r="A11" s="24" t="s">
        <v>316</v>
      </c>
      <c r="B11" s="24" t="s">
        <v>317</v>
      </c>
    </row>
    <row r="12" spans="1:2" x14ac:dyDescent="0.25">
      <c r="A12" s="24" t="s">
        <v>318</v>
      </c>
      <c r="B12" s="24" t="s">
        <v>319</v>
      </c>
    </row>
    <row r="13" spans="1:2" x14ac:dyDescent="0.25">
      <c r="A13" s="24" t="s">
        <v>320</v>
      </c>
      <c r="B13" s="24" t="s">
        <v>321</v>
      </c>
    </row>
    <row r="14" spans="1:2" x14ac:dyDescent="0.25">
      <c r="A14" s="24" t="s">
        <v>322</v>
      </c>
      <c r="B14" s="24" t="s">
        <v>323</v>
      </c>
    </row>
    <row r="15" spans="1:2" x14ac:dyDescent="0.25">
      <c r="A15" s="24" t="s">
        <v>324</v>
      </c>
      <c r="B15" s="24" t="s">
        <v>325</v>
      </c>
    </row>
    <row r="16" spans="1:2" x14ac:dyDescent="0.25">
      <c r="A16" s="24" t="s">
        <v>326</v>
      </c>
      <c r="B16" s="24" t="s">
        <v>327</v>
      </c>
    </row>
    <row r="17" spans="1:2" x14ac:dyDescent="0.25">
      <c r="A17" s="24" t="s">
        <v>328</v>
      </c>
      <c r="B17" s="24" t="s">
        <v>329</v>
      </c>
    </row>
    <row r="18" spans="1:2" x14ac:dyDescent="0.25">
      <c r="A18" s="24" t="s">
        <v>330</v>
      </c>
      <c r="B18" s="24" t="s">
        <v>331</v>
      </c>
    </row>
    <row r="19" spans="1:2" x14ac:dyDescent="0.25">
      <c r="A19" s="24" t="s">
        <v>332</v>
      </c>
      <c r="B19" s="24" t="s">
        <v>333</v>
      </c>
    </row>
    <row r="20" spans="1:2" x14ac:dyDescent="0.25">
      <c r="A20" s="24" t="s">
        <v>334</v>
      </c>
      <c r="B20" s="24" t="s">
        <v>335</v>
      </c>
    </row>
    <row r="21" spans="1:2" x14ac:dyDescent="0.25">
      <c r="A21" s="24" t="s">
        <v>336</v>
      </c>
      <c r="B21" s="24" t="s">
        <v>337</v>
      </c>
    </row>
    <row r="22" spans="1:2" x14ac:dyDescent="0.25">
      <c r="A22" s="24" t="s">
        <v>338</v>
      </c>
      <c r="B22" s="24" t="s">
        <v>339</v>
      </c>
    </row>
    <row r="23" spans="1:2" x14ac:dyDescent="0.25">
      <c r="A23" s="24" t="s">
        <v>340</v>
      </c>
      <c r="B23" s="24" t="s">
        <v>341</v>
      </c>
    </row>
    <row r="24" spans="1:2" x14ac:dyDescent="0.25">
      <c r="A24" s="24" t="s">
        <v>342</v>
      </c>
      <c r="B24" s="24" t="s">
        <v>343</v>
      </c>
    </row>
    <row r="25" spans="1:2" x14ac:dyDescent="0.25">
      <c r="A25" s="24" t="s">
        <v>344</v>
      </c>
      <c r="B25" s="24" t="s">
        <v>345</v>
      </c>
    </row>
    <row r="26" spans="1:2" x14ac:dyDescent="0.25">
      <c r="A26" s="24" t="s">
        <v>346</v>
      </c>
      <c r="B26" s="24" t="s">
        <v>347</v>
      </c>
    </row>
    <row r="27" spans="1:2" x14ac:dyDescent="0.25">
      <c r="A27" s="24" t="s">
        <v>348</v>
      </c>
      <c r="B27" s="24" t="s">
        <v>349</v>
      </c>
    </row>
    <row r="28" spans="1:2" x14ac:dyDescent="0.25">
      <c r="A28" s="24" t="s">
        <v>350</v>
      </c>
      <c r="B28" s="24" t="s">
        <v>351</v>
      </c>
    </row>
    <row r="29" spans="1:2" x14ac:dyDescent="0.25">
      <c r="A29" s="24" t="s">
        <v>352</v>
      </c>
      <c r="B29" s="24" t="s">
        <v>353</v>
      </c>
    </row>
    <row r="30" spans="1:2" x14ac:dyDescent="0.25">
      <c r="A30" s="24" t="s">
        <v>354</v>
      </c>
      <c r="B30" s="24" t="s">
        <v>355</v>
      </c>
    </row>
    <row r="31" spans="1:2" x14ac:dyDescent="0.25">
      <c r="A31" s="24" t="s">
        <v>356</v>
      </c>
      <c r="B31" s="24" t="s">
        <v>357</v>
      </c>
    </row>
    <row r="32" spans="1:2" x14ac:dyDescent="0.25">
      <c r="A32" s="24" t="s">
        <v>358</v>
      </c>
      <c r="B32" s="24" t="s">
        <v>359</v>
      </c>
    </row>
    <row r="33" spans="1:2" x14ac:dyDescent="0.25">
      <c r="A33" s="24" t="s">
        <v>360</v>
      </c>
      <c r="B33" s="24" t="s">
        <v>361</v>
      </c>
    </row>
    <row r="34" spans="1:2" x14ac:dyDescent="0.25">
      <c r="A34" s="24" t="s">
        <v>362</v>
      </c>
      <c r="B34" s="24" t="s">
        <v>363</v>
      </c>
    </row>
    <row r="35" spans="1:2" x14ac:dyDescent="0.25">
      <c r="A35" s="24" t="s">
        <v>364</v>
      </c>
      <c r="B35" s="24" t="s">
        <v>365</v>
      </c>
    </row>
    <row r="36" spans="1:2" x14ac:dyDescent="0.25">
      <c r="A36" s="24" t="s">
        <v>366</v>
      </c>
      <c r="B36" s="24" t="s">
        <v>367</v>
      </c>
    </row>
    <row r="37" spans="1:2" x14ac:dyDescent="0.25">
      <c r="A37" s="24" t="s">
        <v>368</v>
      </c>
      <c r="B37" s="24" t="s">
        <v>369</v>
      </c>
    </row>
    <row r="38" spans="1:2" x14ac:dyDescent="0.25">
      <c r="A38" s="24" t="s">
        <v>370</v>
      </c>
      <c r="B38" s="24" t="s">
        <v>371</v>
      </c>
    </row>
    <row r="39" spans="1:2" x14ac:dyDescent="0.25">
      <c r="A39" s="24" t="s">
        <v>372</v>
      </c>
      <c r="B39" s="24" t="s">
        <v>373</v>
      </c>
    </row>
    <row r="40" spans="1:2" x14ac:dyDescent="0.25">
      <c r="A40" s="24" t="s">
        <v>374</v>
      </c>
      <c r="B40" s="24" t="s">
        <v>375</v>
      </c>
    </row>
    <row r="41" spans="1:2" x14ac:dyDescent="0.25">
      <c r="A41" s="24" t="s">
        <v>376</v>
      </c>
      <c r="B41" s="24" t="s">
        <v>377</v>
      </c>
    </row>
    <row r="42" spans="1:2" x14ac:dyDescent="0.25">
      <c r="A42" s="24" t="s">
        <v>378</v>
      </c>
      <c r="B42" s="24" t="s">
        <v>379</v>
      </c>
    </row>
    <row r="43" spans="1:2" x14ac:dyDescent="0.25">
      <c r="A43" s="24" t="s">
        <v>380</v>
      </c>
      <c r="B43" s="24" t="s">
        <v>381</v>
      </c>
    </row>
    <row r="44" spans="1:2" x14ac:dyDescent="0.25">
      <c r="A44" s="24" t="s">
        <v>382</v>
      </c>
      <c r="B44" s="24" t="s">
        <v>383</v>
      </c>
    </row>
    <row r="45" spans="1:2" x14ac:dyDescent="0.25">
      <c r="A45" s="24" t="s">
        <v>384</v>
      </c>
      <c r="B45" s="24" t="s">
        <v>385</v>
      </c>
    </row>
    <row r="46" spans="1:2" x14ac:dyDescent="0.25">
      <c r="A46" s="24" t="s">
        <v>386</v>
      </c>
      <c r="B46" s="24" t="s">
        <v>387</v>
      </c>
    </row>
    <row r="47" spans="1:2" x14ac:dyDescent="0.25">
      <c r="A47" s="24" t="s">
        <v>388</v>
      </c>
      <c r="B47" s="24" t="s">
        <v>389</v>
      </c>
    </row>
    <row r="48" spans="1:2" x14ac:dyDescent="0.25">
      <c r="A48" s="24" t="s">
        <v>390</v>
      </c>
      <c r="B48" s="24" t="s">
        <v>391</v>
      </c>
    </row>
    <row r="49" spans="1:2" x14ac:dyDescent="0.25">
      <c r="A49" s="24" t="s">
        <v>392</v>
      </c>
      <c r="B49" s="24" t="s">
        <v>393</v>
      </c>
    </row>
    <row r="50" spans="1:2" x14ac:dyDescent="0.25">
      <c r="A50" s="24" t="s">
        <v>394</v>
      </c>
      <c r="B50" s="24" t="s">
        <v>395</v>
      </c>
    </row>
    <row r="51" spans="1:2" x14ac:dyDescent="0.25">
      <c r="A51" s="24" t="s">
        <v>396</v>
      </c>
      <c r="B51" s="24" t="s">
        <v>397</v>
      </c>
    </row>
    <row r="52" spans="1:2" x14ac:dyDescent="0.25">
      <c r="A52" s="24" t="s">
        <v>398</v>
      </c>
      <c r="B52" s="24" t="s">
        <v>399</v>
      </c>
    </row>
    <row r="53" spans="1:2" x14ac:dyDescent="0.25">
      <c r="A53" s="24" t="s">
        <v>400</v>
      </c>
      <c r="B53" s="24" t="s">
        <v>401</v>
      </c>
    </row>
    <row r="54" spans="1:2" x14ac:dyDescent="0.25">
      <c r="A54" s="24" t="s">
        <v>402</v>
      </c>
      <c r="B54" s="24" t="s">
        <v>403</v>
      </c>
    </row>
    <row r="55" spans="1:2" x14ac:dyDescent="0.25">
      <c r="A55" s="24" t="s">
        <v>404</v>
      </c>
      <c r="B55" s="24" t="s">
        <v>405</v>
      </c>
    </row>
    <row r="56" spans="1:2" x14ac:dyDescent="0.25">
      <c r="A56" s="24" t="s">
        <v>406</v>
      </c>
      <c r="B56" s="24" t="s">
        <v>407</v>
      </c>
    </row>
    <row r="57" spans="1:2" x14ac:dyDescent="0.25">
      <c r="A57" s="24" t="s">
        <v>408</v>
      </c>
      <c r="B57" s="24" t="s">
        <v>409</v>
      </c>
    </row>
    <row r="58" spans="1:2" x14ac:dyDescent="0.25">
      <c r="A58" s="24" t="s">
        <v>410</v>
      </c>
      <c r="B58" s="24" t="s">
        <v>411</v>
      </c>
    </row>
    <row r="59" spans="1:2" x14ac:dyDescent="0.25">
      <c r="A59" s="24" t="s">
        <v>412</v>
      </c>
      <c r="B59" s="24" t="s">
        <v>413</v>
      </c>
    </row>
    <row r="60" spans="1:2" x14ac:dyDescent="0.25">
      <c r="A60" s="24" t="s">
        <v>414</v>
      </c>
      <c r="B60" s="24" t="s">
        <v>415</v>
      </c>
    </row>
    <row r="61" spans="1:2" x14ac:dyDescent="0.25">
      <c r="A61" s="24" t="s">
        <v>416</v>
      </c>
      <c r="B61" s="24" t="s">
        <v>417</v>
      </c>
    </row>
    <row r="62" spans="1:2" x14ac:dyDescent="0.25">
      <c r="A62" s="24" t="s">
        <v>418</v>
      </c>
      <c r="B62" s="24" t="s">
        <v>419</v>
      </c>
    </row>
    <row r="63" spans="1:2" x14ac:dyDescent="0.25">
      <c r="A63" s="24" t="s">
        <v>420</v>
      </c>
      <c r="B63" s="24" t="s">
        <v>421</v>
      </c>
    </row>
    <row r="64" spans="1:2" x14ac:dyDescent="0.25">
      <c r="A64" s="24" t="s">
        <v>422</v>
      </c>
      <c r="B64" s="24" t="s">
        <v>423</v>
      </c>
    </row>
    <row r="65" spans="1:2" x14ac:dyDescent="0.25">
      <c r="A65" s="24" t="s">
        <v>424</v>
      </c>
      <c r="B65" s="24" t="s">
        <v>425</v>
      </c>
    </row>
    <row r="66" spans="1:2" x14ac:dyDescent="0.25">
      <c r="A66" s="24" t="s">
        <v>426</v>
      </c>
      <c r="B66" s="24" t="s">
        <v>427</v>
      </c>
    </row>
    <row r="67" spans="1:2" x14ac:dyDescent="0.25">
      <c r="A67" s="24" t="s">
        <v>428</v>
      </c>
      <c r="B67" s="24" t="s">
        <v>429</v>
      </c>
    </row>
    <row r="68" spans="1:2" x14ac:dyDescent="0.25">
      <c r="A68" s="24" t="s">
        <v>430</v>
      </c>
      <c r="B68" s="24" t="s">
        <v>431</v>
      </c>
    </row>
    <row r="69" spans="1:2" x14ac:dyDescent="0.25">
      <c r="A69" s="24" t="s">
        <v>432</v>
      </c>
      <c r="B69" s="24" t="s">
        <v>433</v>
      </c>
    </row>
    <row r="70" spans="1:2" x14ac:dyDescent="0.25">
      <c r="A70" s="24" t="s">
        <v>434</v>
      </c>
      <c r="B70" s="24" t="s">
        <v>435</v>
      </c>
    </row>
    <row r="71" spans="1:2" x14ac:dyDescent="0.25">
      <c r="A71" s="24" t="s">
        <v>436</v>
      </c>
      <c r="B71" s="24" t="s">
        <v>437</v>
      </c>
    </row>
    <row r="72" spans="1:2" x14ac:dyDescent="0.25">
      <c r="A72" s="24" t="s">
        <v>438</v>
      </c>
      <c r="B72" s="24" t="s">
        <v>439</v>
      </c>
    </row>
    <row r="73" spans="1:2" x14ac:dyDescent="0.25">
      <c r="A73" s="24" t="s">
        <v>440</v>
      </c>
      <c r="B73" s="24" t="s">
        <v>441</v>
      </c>
    </row>
    <row r="74" spans="1:2" x14ac:dyDescent="0.25">
      <c r="A74" s="24" t="s">
        <v>442</v>
      </c>
      <c r="B74" s="24" t="s">
        <v>443</v>
      </c>
    </row>
    <row r="75" spans="1:2" x14ac:dyDescent="0.25">
      <c r="A75" s="24" t="s">
        <v>444</v>
      </c>
      <c r="B75" s="24" t="s">
        <v>445</v>
      </c>
    </row>
    <row r="76" spans="1:2" x14ac:dyDescent="0.25">
      <c r="A76" s="24" t="s">
        <v>446</v>
      </c>
      <c r="B76" s="24" t="s">
        <v>447</v>
      </c>
    </row>
    <row r="77" spans="1:2" x14ac:dyDescent="0.25">
      <c r="A77" s="24" t="s">
        <v>448</v>
      </c>
      <c r="B77" s="24" t="s">
        <v>449</v>
      </c>
    </row>
    <row r="78" spans="1:2" x14ac:dyDescent="0.25">
      <c r="A78" s="24" t="s">
        <v>450</v>
      </c>
      <c r="B78" s="24" t="s">
        <v>451</v>
      </c>
    </row>
    <row r="79" spans="1:2" x14ac:dyDescent="0.25">
      <c r="A79" s="24" t="s">
        <v>452</v>
      </c>
      <c r="B79" s="24" t="s">
        <v>453</v>
      </c>
    </row>
    <row r="80" spans="1:2" x14ac:dyDescent="0.25">
      <c r="A80" s="24" t="s">
        <v>454</v>
      </c>
      <c r="B80" s="24" t="s">
        <v>455</v>
      </c>
    </row>
    <row r="81" spans="1:2" x14ac:dyDescent="0.25">
      <c r="A81" s="24" t="s">
        <v>456</v>
      </c>
      <c r="B81" s="24" t="s">
        <v>457</v>
      </c>
    </row>
    <row r="82" spans="1:2" x14ac:dyDescent="0.25">
      <c r="A82" s="24" t="s">
        <v>458</v>
      </c>
      <c r="B82" s="24" t="s">
        <v>459</v>
      </c>
    </row>
    <row r="83" spans="1:2" x14ac:dyDescent="0.25">
      <c r="A83" s="24" t="s">
        <v>460</v>
      </c>
      <c r="B83" s="24" t="s">
        <v>461</v>
      </c>
    </row>
    <row r="84" spans="1:2" x14ac:dyDescent="0.25">
      <c r="A84" s="24" t="s">
        <v>40</v>
      </c>
      <c r="B84" s="24" t="s">
        <v>462</v>
      </c>
    </row>
    <row r="85" spans="1:2" x14ac:dyDescent="0.25">
      <c r="A85" s="24" t="s">
        <v>463</v>
      </c>
      <c r="B85" s="24" t="s">
        <v>464</v>
      </c>
    </row>
    <row r="86" spans="1:2" x14ac:dyDescent="0.25">
      <c r="A86" s="24" t="s">
        <v>465</v>
      </c>
      <c r="B86" s="24" t="s">
        <v>466</v>
      </c>
    </row>
    <row r="87" spans="1:2" x14ac:dyDescent="0.25">
      <c r="A87" s="24" t="s">
        <v>467</v>
      </c>
      <c r="B87" s="24" t="s">
        <v>468</v>
      </c>
    </row>
    <row r="88" spans="1:2" x14ac:dyDescent="0.25">
      <c r="A88" s="24" t="s">
        <v>469</v>
      </c>
      <c r="B88" s="24" t="s">
        <v>470</v>
      </c>
    </row>
    <row r="89" spans="1:2" x14ac:dyDescent="0.25">
      <c r="A89" s="24" t="s">
        <v>471</v>
      </c>
      <c r="B89" s="24" t="s">
        <v>472</v>
      </c>
    </row>
    <row r="90" spans="1:2" x14ac:dyDescent="0.25">
      <c r="A90" s="24" t="s">
        <v>473</v>
      </c>
      <c r="B90" s="24" t="s">
        <v>474</v>
      </c>
    </row>
    <row r="91" spans="1:2" x14ac:dyDescent="0.25">
      <c r="A91" s="24" t="s">
        <v>475</v>
      </c>
      <c r="B91" s="24" t="s">
        <v>476</v>
      </c>
    </row>
    <row r="92" spans="1:2" x14ac:dyDescent="0.25">
      <c r="A92" s="24" t="s">
        <v>477</v>
      </c>
      <c r="B92" s="24" t="s">
        <v>478</v>
      </c>
    </row>
    <row r="93" spans="1:2" x14ac:dyDescent="0.25">
      <c r="A93" s="24" t="s">
        <v>479</v>
      </c>
      <c r="B93" s="24" t="s">
        <v>480</v>
      </c>
    </row>
    <row r="94" spans="1:2" x14ac:dyDescent="0.25">
      <c r="A94" s="24" t="s">
        <v>481</v>
      </c>
      <c r="B94" s="24" t="s">
        <v>482</v>
      </c>
    </row>
    <row r="95" spans="1:2" x14ac:dyDescent="0.25">
      <c r="A95" s="24" t="s">
        <v>483</v>
      </c>
      <c r="B95" s="24" t="s">
        <v>484</v>
      </c>
    </row>
    <row r="96" spans="1:2" x14ac:dyDescent="0.25">
      <c r="A96" s="24" t="s">
        <v>485</v>
      </c>
      <c r="B96" s="24" t="s">
        <v>486</v>
      </c>
    </row>
    <row r="97" spans="1:2" x14ac:dyDescent="0.25">
      <c r="A97" s="24" t="s">
        <v>487</v>
      </c>
      <c r="B97" s="24" t="s">
        <v>488</v>
      </c>
    </row>
    <row r="98" spans="1:2" x14ac:dyDescent="0.25">
      <c r="A98" s="24" t="s">
        <v>489</v>
      </c>
      <c r="B98" s="24" t="s">
        <v>490</v>
      </c>
    </row>
    <row r="99" spans="1:2" x14ac:dyDescent="0.25">
      <c r="A99" s="24" t="s">
        <v>491</v>
      </c>
      <c r="B99" s="24" t="s">
        <v>492</v>
      </c>
    </row>
    <row r="100" spans="1:2" x14ac:dyDescent="0.25">
      <c r="A100" s="24" t="s">
        <v>493</v>
      </c>
      <c r="B100" s="24" t="s">
        <v>494</v>
      </c>
    </row>
    <row r="101" spans="1:2" x14ac:dyDescent="0.25">
      <c r="A101" s="24" t="s">
        <v>495</v>
      </c>
      <c r="B101" s="24" t="s">
        <v>496</v>
      </c>
    </row>
    <row r="102" spans="1:2" x14ac:dyDescent="0.25">
      <c r="A102" s="24" t="s">
        <v>497</v>
      </c>
      <c r="B102" s="24" t="s">
        <v>498</v>
      </c>
    </row>
    <row r="103" spans="1:2" x14ac:dyDescent="0.25">
      <c r="A103" s="24" t="s">
        <v>499</v>
      </c>
      <c r="B103" s="24" t="s">
        <v>500</v>
      </c>
    </row>
    <row r="104" spans="1:2" x14ac:dyDescent="0.25">
      <c r="A104" s="24" t="s">
        <v>501</v>
      </c>
      <c r="B104" s="24" t="s">
        <v>502</v>
      </c>
    </row>
    <row r="105" spans="1:2" x14ac:dyDescent="0.25">
      <c r="A105" s="24" t="s">
        <v>503</v>
      </c>
      <c r="B105" s="24" t="s">
        <v>504</v>
      </c>
    </row>
    <row r="106" spans="1:2" x14ac:dyDescent="0.25">
      <c r="A106" s="24" t="s">
        <v>505</v>
      </c>
      <c r="B106" s="24" t="s">
        <v>506</v>
      </c>
    </row>
    <row r="107" spans="1:2" x14ac:dyDescent="0.25">
      <c r="A107" s="24" t="s">
        <v>507</v>
      </c>
      <c r="B107" s="24" t="s">
        <v>508</v>
      </c>
    </row>
    <row r="108" spans="1:2" x14ac:dyDescent="0.25">
      <c r="A108" s="24" t="s">
        <v>509</v>
      </c>
      <c r="B108" s="24" t="s">
        <v>510</v>
      </c>
    </row>
    <row r="109" spans="1:2" x14ac:dyDescent="0.25">
      <c r="A109" s="24" t="s">
        <v>511</v>
      </c>
      <c r="B109" s="24" t="s">
        <v>512</v>
      </c>
    </row>
    <row r="110" spans="1:2" x14ac:dyDescent="0.25">
      <c r="A110" s="24" t="s">
        <v>513</v>
      </c>
      <c r="B110" s="24" t="s">
        <v>514</v>
      </c>
    </row>
    <row r="111" spans="1:2" x14ac:dyDescent="0.25">
      <c r="A111" s="24" t="s">
        <v>515</v>
      </c>
      <c r="B111" s="24" t="s">
        <v>516</v>
      </c>
    </row>
    <row r="112" spans="1:2" x14ac:dyDescent="0.25">
      <c r="A112" s="24" t="s">
        <v>517</v>
      </c>
      <c r="B112" s="24" t="s">
        <v>518</v>
      </c>
    </row>
    <row r="113" spans="1:2" x14ac:dyDescent="0.25">
      <c r="A113" s="24" t="s">
        <v>519</v>
      </c>
      <c r="B113" s="24" t="s">
        <v>520</v>
      </c>
    </row>
    <row r="114" spans="1:2" x14ac:dyDescent="0.25">
      <c r="A114" s="24" t="s">
        <v>521</v>
      </c>
      <c r="B114" s="24" t="s">
        <v>522</v>
      </c>
    </row>
    <row r="115" spans="1:2" x14ac:dyDescent="0.25">
      <c r="A115" s="24" t="s">
        <v>523</v>
      </c>
      <c r="B115" s="24" t="s">
        <v>524</v>
      </c>
    </row>
    <row r="116" spans="1:2" x14ac:dyDescent="0.25">
      <c r="A116" s="24" t="s">
        <v>525</v>
      </c>
      <c r="B116" s="24" t="s">
        <v>526</v>
      </c>
    </row>
    <row r="117" spans="1:2" x14ac:dyDescent="0.25">
      <c r="A117" s="24" t="s">
        <v>527</v>
      </c>
      <c r="B117" s="24" t="s">
        <v>528</v>
      </c>
    </row>
    <row r="118" spans="1:2" x14ac:dyDescent="0.25">
      <c r="A118" s="24" t="s">
        <v>529</v>
      </c>
      <c r="B118" s="24" t="s">
        <v>530</v>
      </c>
    </row>
    <row r="119" spans="1:2" x14ac:dyDescent="0.25">
      <c r="A119" s="24" t="s">
        <v>531</v>
      </c>
      <c r="B119" s="24" t="s">
        <v>532</v>
      </c>
    </row>
    <row r="120" spans="1:2" x14ac:dyDescent="0.25">
      <c r="A120" s="24" t="s">
        <v>533</v>
      </c>
      <c r="B120" s="24" t="s">
        <v>534</v>
      </c>
    </row>
    <row r="121" spans="1:2" x14ac:dyDescent="0.25">
      <c r="A121" s="24" t="s">
        <v>535</v>
      </c>
      <c r="B121" s="24" t="s">
        <v>536</v>
      </c>
    </row>
    <row r="122" spans="1:2" x14ac:dyDescent="0.25">
      <c r="A122" s="24" t="s">
        <v>537</v>
      </c>
      <c r="B122" s="24" t="s">
        <v>538</v>
      </c>
    </row>
    <row r="123" spans="1:2" x14ac:dyDescent="0.25">
      <c r="A123" s="24" t="s">
        <v>539</v>
      </c>
      <c r="B123" s="24" t="s">
        <v>540</v>
      </c>
    </row>
    <row r="124" spans="1:2" x14ac:dyDescent="0.25">
      <c r="A124" s="24" t="s">
        <v>541</v>
      </c>
      <c r="B124" s="24" t="s">
        <v>542</v>
      </c>
    </row>
    <row r="125" spans="1:2" x14ac:dyDescent="0.25">
      <c r="A125" s="24" t="s">
        <v>543</v>
      </c>
      <c r="B125" s="24" t="s">
        <v>544</v>
      </c>
    </row>
    <row r="126" spans="1:2" x14ac:dyDescent="0.25">
      <c r="A126" s="24" t="s">
        <v>545</v>
      </c>
      <c r="B126" s="24" t="s">
        <v>546</v>
      </c>
    </row>
    <row r="127" spans="1:2" x14ac:dyDescent="0.25">
      <c r="A127" s="24" t="s">
        <v>547</v>
      </c>
      <c r="B127" s="24" t="s">
        <v>548</v>
      </c>
    </row>
    <row r="128" spans="1:2" x14ac:dyDescent="0.25">
      <c r="A128" s="24" t="s">
        <v>549</v>
      </c>
      <c r="B128" s="24" t="s">
        <v>550</v>
      </c>
    </row>
    <row r="129" spans="1:2" x14ac:dyDescent="0.25">
      <c r="A129" s="24" t="s">
        <v>551</v>
      </c>
      <c r="B129" s="24" t="s">
        <v>552</v>
      </c>
    </row>
    <row r="130" spans="1:2" x14ac:dyDescent="0.25">
      <c r="A130" s="24" t="s">
        <v>553</v>
      </c>
      <c r="B130" s="24" t="s">
        <v>554</v>
      </c>
    </row>
    <row r="131" spans="1:2" x14ac:dyDescent="0.25">
      <c r="A131" s="24" t="s">
        <v>555</v>
      </c>
      <c r="B131" s="24" t="s">
        <v>556</v>
      </c>
    </row>
    <row r="132" spans="1:2" x14ac:dyDescent="0.25">
      <c r="A132" s="24" t="s">
        <v>557</v>
      </c>
      <c r="B132" s="24" t="s">
        <v>558</v>
      </c>
    </row>
    <row r="133" spans="1:2" x14ac:dyDescent="0.25">
      <c r="A133" s="24" t="s">
        <v>559</v>
      </c>
      <c r="B133" s="24" t="s">
        <v>560</v>
      </c>
    </row>
    <row r="134" spans="1:2" x14ac:dyDescent="0.25">
      <c r="A134" s="24" t="s">
        <v>561</v>
      </c>
      <c r="B134" s="24" t="s">
        <v>562</v>
      </c>
    </row>
    <row r="135" spans="1:2" x14ac:dyDescent="0.25">
      <c r="A135" s="24" t="s">
        <v>563</v>
      </c>
      <c r="B135" s="24" t="s">
        <v>564</v>
      </c>
    </row>
    <row r="136" spans="1:2" x14ac:dyDescent="0.25">
      <c r="A136" s="24" t="s">
        <v>565</v>
      </c>
      <c r="B136" s="24" t="s">
        <v>566</v>
      </c>
    </row>
    <row r="137" spans="1:2" x14ac:dyDescent="0.25">
      <c r="A137" s="24" t="s">
        <v>567</v>
      </c>
      <c r="B137" s="24" t="s">
        <v>568</v>
      </c>
    </row>
    <row r="138" spans="1:2" x14ac:dyDescent="0.25">
      <c r="A138" s="24" t="s">
        <v>569</v>
      </c>
      <c r="B138" s="24" t="s">
        <v>570</v>
      </c>
    </row>
    <row r="139" spans="1:2" x14ac:dyDescent="0.25">
      <c r="A139" s="24" t="s">
        <v>571</v>
      </c>
      <c r="B139" s="24" t="s">
        <v>572</v>
      </c>
    </row>
    <row r="140" spans="1:2" x14ac:dyDescent="0.25">
      <c r="A140" s="24" t="s">
        <v>573</v>
      </c>
      <c r="B140" s="24" t="s">
        <v>574</v>
      </c>
    </row>
    <row r="141" spans="1:2" x14ac:dyDescent="0.25">
      <c r="A141" s="24" t="s">
        <v>575</v>
      </c>
      <c r="B141" s="24" t="s">
        <v>576</v>
      </c>
    </row>
    <row r="142" spans="1:2" x14ac:dyDescent="0.25">
      <c r="A142" s="24" t="s">
        <v>577</v>
      </c>
      <c r="B142" s="24" t="s">
        <v>578</v>
      </c>
    </row>
    <row r="143" spans="1:2" x14ac:dyDescent="0.25">
      <c r="A143" s="24" t="s">
        <v>579</v>
      </c>
      <c r="B143" s="24" t="s">
        <v>580</v>
      </c>
    </row>
    <row r="144" spans="1:2" x14ac:dyDescent="0.25">
      <c r="A144" s="24" t="s">
        <v>581</v>
      </c>
      <c r="B144" s="24" t="s">
        <v>582</v>
      </c>
    </row>
    <row r="145" spans="1:2" x14ac:dyDescent="0.25">
      <c r="A145" s="24" t="s">
        <v>583</v>
      </c>
      <c r="B145" s="24" t="s">
        <v>584</v>
      </c>
    </row>
    <row r="146" spans="1:2" x14ac:dyDescent="0.25">
      <c r="A146" s="24" t="s">
        <v>585</v>
      </c>
      <c r="B146" s="24" t="s">
        <v>586</v>
      </c>
    </row>
    <row r="147" spans="1:2" x14ac:dyDescent="0.25">
      <c r="A147" s="24" t="s">
        <v>587</v>
      </c>
      <c r="B147" s="24" t="s">
        <v>588</v>
      </c>
    </row>
    <row r="148" spans="1:2" x14ac:dyDescent="0.25">
      <c r="A148" s="24" t="s">
        <v>589</v>
      </c>
      <c r="B148" s="24" t="s">
        <v>590</v>
      </c>
    </row>
    <row r="149" spans="1:2" x14ac:dyDescent="0.25">
      <c r="A149" s="24" t="s">
        <v>591</v>
      </c>
      <c r="B149" s="24" t="s">
        <v>592</v>
      </c>
    </row>
    <row r="150" spans="1:2" x14ac:dyDescent="0.25">
      <c r="A150" s="24" t="s">
        <v>593</v>
      </c>
      <c r="B150" s="24" t="s">
        <v>594</v>
      </c>
    </row>
    <row r="151" spans="1:2" x14ac:dyDescent="0.25">
      <c r="A151" s="24" t="s">
        <v>595</v>
      </c>
      <c r="B151" s="24" t="s">
        <v>596</v>
      </c>
    </row>
    <row r="152" spans="1:2" x14ac:dyDescent="0.25">
      <c r="A152" s="24" t="s">
        <v>597</v>
      </c>
      <c r="B152" s="24" t="s">
        <v>598</v>
      </c>
    </row>
    <row r="153" spans="1:2" x14ac:dyDescent="0.25">
      <c r="A153" s="24" t="s">
        <v>599</v>
      </c>
      <c r="B153" s="24"/>
    </row>
    <row r="154" spans="1:2" x14ac:dyDescent="0.25">
      <c r="A154" s="24" t="s">
        <v>600</v>
      </c>
      <c r="B154" s="24"/>
    </row>
    <row r="155" spans="1:2" x14ac:dyDescent="0.25">
      <c r="A155" s="24" t="s">
        <v>601</v>
      </c>
      <c r="B155" s="24"/>
    </row>
    <row r="156" spans="1:2" x14ac:dyDescent="0.25">
      <c r="A156" s="24" t="s">
        <v>602</v>
      </c>
      <c r="B156" s="24"/>
    </row>
    <row r="157" spans="1:2" x14ac:dyDescent="0.25">
      <c r="A157" s="24" t="s">
        <v>603</v>
      </c>
      <c r="B157" s="24"/>
    </row>
    <row r="158" spans="1:2" x14ac:dyDescent="0.25">
      <c r="A158" s="24" t="s">
        <v>604</v>
      </c>
      <c r="B158" s="24"/>
    </row>
    <row r="159" spans="1:2" x14ac:dyDescent="0.25">
      <c r="A159" s="24" t="s">
        <v>605</v>
      </c>
      <c r="B159" s="24"/>
    </row>
    <row r="160" spans="1:2" x14ac:dyDescent="0.25">
      <c r="A160" s="24" t="s">
        <v>606</v>
      </c>
      <c r="B160" s="24"/>
    </row>
    <row r="161" spans="1:2" x14ac:dyDescent="0.25">
      <c r="A161" s="24" t="s">
        <v>607</v>
      </c>
      <c r="B161" s="24"/>
    </row>
    <row r="162" spans="1:2" x14ac:dyDescent="0.25">
      <c r="A162" s="24" t="s">
        <v>608</v>
      </c>
      <c r="B162" s="24"/>
    </row>
    <row r="163" spans="1:2" x14ac:dyDescent="0.25">
      <c r="A163" s="24" t="s">
        <v>609</v>
      </c>
      <c r="B163" s="24"/>
    </row>
    <row r="164" spans="1:2" x14ac:dyDescent="0.25">
      <c r="A164" s="24" t="s">
        <v>610</v>
      </c>
      <c r="B164" s="24"/>
    </row>
    <row r="165" spans="1:2" x14ac:dyDescent="0.25">
      <c r="A165" s="24" t="s">
        <v>611</v>
      </c>
      <c r="B165" s="24"/>
    </row>
    <row r="166" spans="1:2" x14ac:dyDescent="0.25">
      <c r="A166" s="24" t="s">
        <v>612</v>
      </c>
      <c r="B166" s="24"/>
    </row>
    <row r="167" spans="1:2" x14ac:dyDescent="0.25">
      <c r="A167" s="24" t="s">
        <v>613</v>
      </c>
      <c r="B167" s="24"/>
    </row>
    <row r="168" spans="1:2" x14ac:dyDescent="0.25">
      <c r="A168" s="24" t="s">
        <v>614</v>
      </c>
      <c r="B168" s="24"/>
    </row>
    <row r="169" spans="1:2" x14ac:dyDescent="0.25">
      <c r="A169" s="24" t="s">
        <v>615</v>
      </c>
      <c r="B169" s="24"/>
    </row>
    <row r="170" spans="1:2" x14ac:dyDescent="0.25">
      <c r="A170" s="24" t="s">
        <v>616</v>
      </c>
      <c r="B170" s="24"/>
    </row>
    <row r="171" spans="1:2" x14ac:dyDescent="0.25">
      <c r="A171" s="24" t="s">
        <v>617</v>
      </c>
      <c r="B171" s="24"/>
    </row>
    <row r="172" spans="1:2" x14ac:dyDescent="0.25">
      <c r="A172" s="24" t="s">
        <v>618</v>
      </c>
      <c r="B172" s="24"/>
    </row>
    <row r="173" spans="1:2" x14ac:dyDescent="0.25">
      <c r="A173" s="24" t="s">
        <v>619</v>
      </c>
      <c r="B173" s="24"/>
    </row>
    <row r="174" spans="1:2" x14ac:dyDescent="0.25">
      <c r="A174" s="24" t="s">
        <v>620</v>
      </c>
      <c r="B174" s="24"/>
    </row>
    <row r="175" spans="1:2" x14ac:dyDescent="0.25">
      <c r="A175" s="24" t="s">
        <v>621</v>
      </c>
      <c r="B175" s="24"/>
    </row>
    <row r="176" spans="1:2" x14ac:dyDescent="0.25">
      <c r="A176" s="24" t="s">
        <v>622</v>
      </c>
      <c r="B176" s="24"/>
    </row>
    <row r="177" spans="1:2" x14ac:dyDescent="0.25">
      <c r="A177" s="24" t="s">
        <v>623</v>
      </c>
      <c r="B177" s="24"/>
    </row>
    <row r="178" spans="1:2" x14ac:dyDescent="0.25">
      <c r="A178" s="24" t="s">
        <v>624</v>
      </c>
    </row>
    <row r="179" spans="1:2" x14ac:dyDescent="0.25">
      <c r="A179" s="24" t="s">
        <v>625</v>
      </c>
    </row>
    <row r="180" spans="1:2" x14ac:dyDescent="0.25">
      <c r="A180" s="24" t="s">
        <v>626</v>
      </c>
    </row>
    <row r="181" spans="1:2" x14ac:dyDescent="0.25">
      <c r="A181" s="24" t="s">
        <v>627</v>
      </c>
    </row>
    <row r="182" spans="1:2" x14ac:dyDescent="0.25">
      <c r="A182" s="24" t="s">
        <v>628</v>
      </c>
    </row>
    <row r="183" spans="1:2" x14ac:dyDescent="0.25">
      <c r="A183" s="24" t="s">
        <v>629</v>
      </c>
    </row>
    <row r="184" spans="1:2" x14ac:dyDescent="0.25">
      <c r="A184" s="24" t="s">
        <v>630</v>
      </c>
    </row>
    <row r="185" spans="1:2" x14ac:dyDescent="0.25">
      <c r="A185" s="24" t="s">
        <v>631</v>
      </c>
    </row>
    <row r="186" spans="1:2" x14ac:dyDescent="0.25">
      <c r="A186" s="24" t="s">
        <v>632</v>
      </c>
    </row>
    <row r="187" spans="1:2" x14ac:dyDescent="0.25">
      <c r="A187" s="24" t="s">
        <v>633</v>
      </c>
    </row>
    <row r="188" spans="1:2" x14ac:dyDescent="0.25">
      <c r="A188" s="24" t="s">
        <v>634</v>
      </c>
    </row>
    <row r="189" spans="1:2" x14ac:dyDescent="0.25">
      <c r="A189" s="24" t="s">
        <v>635</v>
      </c>
    </row>
    <row r="190" spans="1:2" x14ac:dyDescent="0.25">
      <c r="A190" s="24" t="s">
        <v>636</v>
      </c>
    </row>
    <row r="191" spans="1:2" x14ac:dyDescent="0.25">
      <c r="A191" s="24" t="s">
        <v>637</v>
      </c>
    </row>
    <row r="192" spans="1:2" x14ac:dyDescent="0.25">
      <c r="A192" s="24" t="s">
        <v>638</v>
      </c>
    </row>
    <row r="193" spans="1:1" x14ac:dyDescent="0.25">
      <c r="A193" s="24" t="s">
        <v>639</v>
      </c>
    </row>
    <row r="194" spans="1:1" x14ac:dyDescent="0.25">
      <c r="A194" s="25" t="s">
        <v>640</v>
      </c>
    </row>
  </sheetData>
  <sortState xmlns:xlrd2="http://schemas.microsoft.com/office/spreadsheetml/2017/richdata2" ref="B1:B1048576">
    <sortCondition ref="B1:B104857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30F2-4B1E-48BC-8BE6-EC53F92251EC}">
  <dimension ref="A1:B1"/>
  <sheetViews>
    <sheetView workbookViewId="0">
      <selection activeCell="B1" sqref="B1"/>
    </sheetView>
  </sheetViews>
  <sheetFormatPr defaultColWidth="8.85546875" defaultRowHeight="15" x14ac:dyDescent="0.25"/>
  <sheetData>
    <row r="1" spans="1:2" x14ac:dyDescent="0.25">
      <c r="A1" s="22" t="s">
        <v>641</v>
      </c>
      <c r="B1" s="23" t="s">
        <v>642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DCC6B64179DC48B8E19EE02D13885D" ma:contentTypeVersion="13" ma:contentTypeDescription="Creare un nuovo documento." ma:contentTypeScope="" ma:versionID="3b36767cbf84cf7a29bd486f09830ae1">
  <xsd:schema xmlns:xsd="http://www.w3.org/2001/XMLSchema" xmlns:xs="http://www.w3.org/2001/XMLSchema" xmlns:p="http://schemas.microsoft.com/office/2006/metadata/properties" xmlns:ns2="adda5f78-8fb5-43d4-af8b-3fda3e7e04fd" xmlns:ns3="c756afbc-7f2d-4083-8176-49aba9bc0a40" targetNamespace="http://schemas.microsoft.com/office/2006/metadata/properties" ma:root="true" ma:fieldsID="08c1f61951b1a0b82e30cdf438179fec" ns2:_="" ns3:_="">
    <xsd:import namespace="adda5f78-8fb5-43d4-af8b-3fda3e7e04fd"/>
    <xsd:import namespace="c756afbc-7f2d-4083-8176-49aba9bc0a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a5f78-8fb5-43d4-af8b-3fda3e7e04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2da5194d-3dcf-433e-8251-bab4c487db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6afbc-7f2d-4083-8176-49aba9bc0a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c8850f-774e-45af-8849-949732ec616a}" ma:internalName="TaxCatchAll" ma:showField="CatchAllData" ma:web="c756afbc-7f2d-4083-8176-49aba9bc0a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da5f78-8fb5-43d4-af8b-3fda3e7e04fd">
      <Terms xmlns="http://schemas.microsoft.com/office/infopath/2007/PartnerControls"/>
    </lcf76f155ced4ddcb4097134ff3c332f>
    <TaxCatchAll xmlns="c756afbc-7f2d-4083-8176-49aba9bc0a4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CE7036-E8A7-49BB-9312-9DAA5ED94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da5f78-8fb5-43d4-af8b-3fda3e7e04fd"/>
    <ds:schemaRef ds:uri="c756afbc-7f2d-4083-8176-49aba9bc0a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A73E9B-A86A-4DC3-8E24-32CFCE6C54B1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adda5f78-8fb5-43d4-af8b-3fda3e7e04fd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c756afbc-7f2d-4083-8176-49aba9bc0a4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35036F-DD20-4B56-979A-EEDD187C1B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L1 and L2 Assets</vt:lpstr>
      <vt:lpstr>L3, L4 and L5 Assets</vt:lpstr>
      <vt:lpstr>List of Excluded Entities</vt:lpstr>
      <vt:lpstr>Foglio2</vt:lpstr>
      <vt:lpstr>Change Log</vt:lpstr>
      <vt:lpstr>ListofCountries</vt:lpstr>
      <vt:lpstr>version</vt:lpstr>
      <vt:lpstr>'L3, L4 and L5 Assets'!Titoli_stampa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Yatchenia, Tanya Y GSNL-PTS/PR</dc:creator>
  <cp:keywords/>
  <dc:description/>
  <cp:lastModifiedBy>Santocchi Nicola</cp:lastModifiedBy>
  <cp:revision/>
  <dcterms:created xsi:type="dcterms:W3CDTF">2020-10-02T10:44:33Z</dcterms:created>
  <dcterms:modified xsi:type="dcterms:W3CDTF">2026-02-20T15:46:28Z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0x0101009ADCC6B64179DC48B8E19EE02D13885D</vt:lpwstr>
  </property>
  <property fmtid="{D5CDD505-2E9C-101B-9397-08002B2CF9AE}" pid="3" name="MediaServiceImageTags">
    <vt:lpwstr/>
  </property>
  <property fmtid="{D5CDD505-2E9C-101B-9397-08002B2CF9AE}" pid="4" name="MSIP_Label_94f5f15f-11ca-4705-a655-5e46846a1c6b_Enabled">
    <vt:lpwstr>true</vt:lpwstr>
  </property>
  <property fmtid="{D5CDD505-2E9C-101B-9397-08002B2CF9AE}" pid="5" name="MSIP_Label_94f5f15f-11ca-4705-a655-5e46846a1c6b_SetDate">
    <vt:lpwstr>2026-02-20T15:38:19Z</vt:lpwstr>
  </property>
  <property fmtid="{D5CDD505-2E9C-101B-9397-08002B2CF9AE}" pid="6" name="MSIP_Label_94f5f15f-11ca-4705-a655-5e46846a1c6b_Method">
    <vt:lpwstr>Standard</vt:lpwstr>
  </property>
  <property fmtid="{D5CDD505-2E9C-101B-9397-08002B2CF9AE}" pid="7" name="MSIP_Label_94f5f15f-11ca-4705-a655-5e46846a1c6b_Name">
    <vt:lpwstr>Pubblico</vt:lpwstr>
  </property>
  <property fmtid="{D5CDD505-2E9C-101B-9397-08002B2CF9AE}" pid="8" name="MSIP_Label_94f5f15f-11ca-4705-a655-5e46846a1c6b_SiteId">
    <vt:lpwstr>49ea7387-144b-4c06-b54d-6a66b2b79d71</vt:lpwstr>
  </property>
  <property fmtid="{D5CDD505-2E9C-101B-9397-08002B2CF9AE}" pid="9" name="MSIP_Label_94f5f15f-11ca-4705-a655-5e46846a1c6b_ActionId">
    <vt:lpwstr>d8aa0f2d-9466-406f-b8c6-60c679b49dd5</vt:lpwstr>
  </property>
  <property fmtid="{D5CDD505-2E9C-101B-9397-08002B2CF9AE}" pid="10" name="MSIP_Label_94f5f15f-11ca-4705-a655-5e46846a1c6b_ContentBits">
    <vt:lpwstr>0</vt:lpwstr>
  </property>
  <property fmtid="{D5CDD505-2E9C-101B-9397-08002B2CF9AE}" pid="11" name="MSIP_Label_94f5f15f-11ca-4705-a655-5e46846a1c6b_Tag">
    <vt:lpwstr>10, 3, 0, 1</vt:lpwstr>
  </property>
</Properties>
</file>