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col\Desktop\_DA-PUBBLICARE\"/>
    </mc:Choice>
  </mc:AlternateContent>
  <xr:revisionPtr revIDLastSave="0" documentId="13_ncr:1_{8872C8E8-A1A3-4AA6-9001-0DD50BD3023D}" xr6:coauthVersionLast="47" xr6:coauthVersionMax="47" xr10:uidLastSave="{00000000-0000-0000-0000-000000000000}"/>
  <bookViews>
    <workbookView xWindow="-120" yWindow="-120" windowWidth="29040" windowHeight="15720" tabRatio="753" xr2:uid="{00000000-000D-0000-FFFF-FFFF00000000}"/>
  </bookViews>
  <sheets>
    <sheet name="L3, L4 and L5 Assets" sheetId="12" r:id="rId1"/>
    <sheet name="Change Log" sheetId="20" state="hidden" r:id="rId2"/>
    <sheet name="ListofCountries" sheetId="19" state="hidden" r:id="rId3"/>
    <sheet name="version" sheetId="17" state="hidden" r:id="rId4"/>
  </sheets>
  <definedNames>
    <definedName name="_xlnm._FilterDatabase" localSheetId="0" hidden="1">'L3, L4 and L5 Assets'!$A$4:$R$135</definedName>
    <definedName name="_xlnm.Print_Area" localSheetId="0">'L3, L4 and L5 Assets'!$A$1:$R$133</definedName>
    <definedName name="_xlnm.Print_Titles" localSheetId="0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2" l="1"/>
  <c r="R28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9" i="12"/>
  <c r="R30" i="12"/>
  <c r="R31" i="12"/>
  <c r="R32" i="12"/>
  <c r="R33" i="12"/>
  <c r="R34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Fraccastoro</author>
  </authors>
  <commentList>
    <comment ref="K10" authorId="0" shapeId="0" xr:uid="{8B44B57B-DEE5-432A-9FBE-75D9E96B1627}">
      <text>
        <r>
          <rPr>
            <b/>
            <sz val="9"/>
            <color indexed="81"/>
            <rFont val="Tahoma"/>
            <charset val="1"/>
          </rPr>
          <t>valore riferito a tutte le piattaforma del Campo Barbara afferenti alla Centrale Gas Falconara</t>
        </r>
      </text>
    </comment>
  </commentList>
</comments>
</file>

<file path=xl/sharedStrings.xml><?xml version="1.0" encoding="utf-8"?>
<sst xmlns="http://schemas.openxmlformats.org/spreadsheetml/2006/main" count="1419" uniqueCount="524">
  <si>
    <t>Asset/ Venture  Name</t>
  </si>
  <si>
    <t>Asset id</t>
  </si>
  <si>
    <t>Type of Asset</t>
  </si>
  <si>
    <t>Description of the Asset</t>
  </si>
  <si>
    <t>Country</t>
  </si>
  <si>
    <t>Longitude</t>
  </si>
  <si>
    <t>Operated?</t>
  </si>
  <si>
    <t>Operator</t>
  </si>
  <si>
    <t>Specify type of equity</t>
  </si>
  <si>
    <t>Flaring sources</t>
  </si>
  <si>
    <t>Fugitive Component and Equipment Leaks</t>
  </si>
  <si>
    <t>Venting Sources</t>
  </si>
  <si>
    <t>Total emissions</t>
  </si>
  <si>
    <t>Flaring (Incomplete Combustion)</t>
  </si>
  <si>
    <t>Natural gas driven pneumatic equipment</t>
  </si>
  <si>
    <t>Centrifugal compressor shaft seals</t>
  </si>
  <si>
    <t>Reciprocating compressor rod packing</t>
  </si>
  <si>
    <t>Tanks</t>
  </si>
  <si>
    <t>Venting - Other</t>
  </si>
  <si>
    <t>Latitude</t>
  </si>
  <si>
    <t>Methane emissions in metric tonnes</t>
  </si>
  <si>
    <t>Falconara </t>
  </si>
  <si>
    <t>Centrale gas di Falconara</t>
  </si>
  <si>
    <t>Production per region/basin: Onshore – Conventional</t>
  </si>
  <si>
    <t>Centrale</t>
  </si>
  <si>
    <t>Italy</t>
  </si>
  <si>
    <t>Yes</t>
  </si>
  <si>
    <t>Eni</t>
  </si>
  <si>
    <t>Production-weighted working interest</t>
  </si>
  <si>
    <t>Barbara A</t>
  </si>
  <si>
    <t>Production Offshore</t>
  </si>
  <si>
    <t>Piattaforma produttiva</t>
  </si>
  <si>
    <t>Barbara B</t>
  </si>
  <si>
    <t>Barbara C</t>
  </si>
  <si>
    <t>Barbara T</t>
  </si>
  <si>
    <t>Barbara T2</t>
  </si>
  <si>
    <t>Barbara D</t>
  </si>
  <si>
    <t>Barbara E</t>
  </si>
  <si>
    <t>Barbara F</t>
  </si>
  <si>
    <t>Barbara G</t>
  </si>
  <si>
    <t>Barbara NW</t>
  </si>
  <si>
    <t>Bonaccia</t>
  </si>
  <si>
    <t>Bonaccia NW</t>
  </si>
  <si>
    <t>Calipso</t>
  </si>
  <si>
    <t>Clara EST</t>
  </si>
  <si>
    <t>Clara NW</t>
  </si>
  <si>
    <t>Elettra</t>
  </si>
  <si>
    <t>Fauzia</t>
  </si>
  <si>
    <t>Barbara H</t>
  </si>
  <si>
    <t>Piattaforma non produttiva</t>
  </si>
  <si>
    <t>Bonaccia Est (attiva alcuni mesi)</t>
  </si>
  <si>
    <t>Calpurnia (attivo transito e unità 560)</t>
  </si>
  <si>
    <t>Clara N</t>
  </si>
  <si>
    <t>Clara W</t>
  </si>
  <si>
    <t>Casalborsetti </t>
  </si>
  <si>
    <t>Centrale gas di Casalborsetti</t>
  </si>
  <si>
    <t>Agostino A</t>
  </si>
  <si>
    <t>Agostino B</t>
  </si>
  <si>
    <t>Agostino CL</t>
  </si>
  <si>
    <t>Garibaldi A</t>
  </si>
  <si>
    <t>Garibaldi B</t>
  </si>
  <si>
    <t>Garibaldi C</t>
  </si>
  <si>
    <t>Garibaldi CL</t>
  </si>
  <si>
    <t>Garibaldi K</t>
  </si>
  <si>
    <t>Garibaldi T</t>
  </si>
  <si>
    <t>Naomi Pandora</t>
  </si>
  <si>
    <t>Ada 2-4</t>
  </si>
  <si>
    <t>-</t>
  </si>
  <si>
    <t>Agostino C</t>
  </si>
  <si>
    <t>Garibaldi D</t>
  </si>
  <si>
    <t>PCW A</t>
  </si>
  <si>
    <t>PCW-B</t>
  </si>
  <si>
    <t>PCW-C</t>
  </si>
  <si>
    <t>PCW-T</t>
  </si>
  <si>
    <t>Dosso degli angeli sud</t>
  </si>
  <si>
    <t xml:space="preserve">Area pozzo onshore produttiva </t>
  </si>
  <si>
    <t>Dosso degli angeli centro</t>
  </si>
  <si>
    <t xml:space="preserve">Area pozzo onshore non produttiva </t>
  </si>
  <si>
    <t>Tre Motte 03</t>
  </si>
  <si>
    <t>Agosta</t>
  </si>
  <si>
    <t>Fano </t>
  </si>
  <si>
    <t>Centrale gas di Fano</t>
  </si>
  <si>
    <t>Annabella</t>
  </si>
  <si>
    <t>Annalisa</t>
  </si>
  <si>
    <t>Annamaria B</t>
  </si>
  <si>
    <t>Daria A</t>
  </si>
  <si>
    <t>Daria B</t>
  </si>
  <si>
    <t>Regina</t>
  </si>
  <si>
    <t>Basil</t>
  </si>
  <si>
    <t>Brenda Prod</t>
  </si>
  <si>
    <t>Brenda Perf</t>
  </si>
  <si>
    <t>Giulia</t>
  </si>
  <si>
    <t>Pineto </t>
  </si>
  <si>
    <t>Centrale gas di Pineto</t>
  </si>
  <si>
    <t>Emilio</t>
  </si>
  <si>
    <t>Emma W</t>
  </si>
  <si>
    <t>Simonetta</t>
  </si>
  <si>
    <t>Fratello CL</t>
  </si>
  <si>
    <t>Camilla 02</t>
  </si>
  <si>
    <t>Eleonora (attivo transito)</t>
  </si>
  <si>
    <t>Fratello Est</t>
  </si>
  <si>
    <t>Fratello Nord</t>
  </si>
  <si>
    <t>Giovanna</t>
  </si>
  <si>
    <t>Squalo</t>
  </si>
  <si>
    <t>Viviana 1</t>
  </si>
  <si>
    <t>Campo Miglianico</t>
  </si>
  <si>
    <t>Colle Sciarra</t>
  </si>
  <si>
    <t>Ravenna Mare</t>
  </si>
  <si>
    <t>Centrale gas di Ravenna Mare</t>
  </si>
  <si>
    <t>Amelia A</t>
  </si>
  <si>
    <t>Amelia B</t>
  </si>
  <si>
    <t>Amelia C</t>
  </si>
  <si>
    <t>Amelia D</t>
  </si>
  <si>
    <t>Angela cluster</t>
  </si>
  <si>
    <t>PCC</t>
  </si>
  <si>
    <t>Angela Angelina</t>
  </si>
  <si>
    <t>Armida</t>
  </si>
  <si>
    <t>Antares (attivo transito)</t>
  </si>
  <si>
    <t>Antares 1</t>
  </si>
  <si>
    <t>Guendalina</t>
  </si>
  <si>
    <t>PC80 (attivo transito)</t>
  </si>
  <si>
    <t>PC80 BIS</t>
  </si>
  <si>
    <t>Tea</t>
  </si>
  <si>
    <t>Area pozzo Angelina 1</t>
  </si>
  <si>
    <t>Rubicone</t>
  </si>
  <si>
    <t>Centrale gas Rubicone</t>
  </si>
  <si>
    <t>Antonella</t>
  </si>
  <si>
    <t>Arianna A</t>
  </si>
  <si>
    <t>Arianna CL</t>
  </si>
  <si>
    <t>Cervia A</t>
  </si>
  <si>
    <t>Cervia C</t>
  </si>
  <si>
    <t>Cervia CL</t>
  </si>
  <si>
    <t>Cervia K</t>
  </si>
  <si>
    <t>Naide</t>
  </si>
  <si>
    <t>Anemone B</t>
  </si>
  <si>
    <t>Anemone CL (attivo transito)</t>
  </si>
  <si>
    <t>Azalea B (attivo transito)</t>
  </si>
  <si>
    <t>Benedetta 1</t>
  </si>
  <si>
    <t>Cervia B</t>
  </si>
  <si>
    <t>Morena 1</t>
  </si>
  <si>
    <t>Crotone</t>
  </si>
  <si>
    <t>Centrale gas di Crotone</t>
  </si>
  <si>
    <t>Centrale gas di Hera Lacinia</t>
  </si>
  <si>
    <t>Hera Lacinia 14</t>
  </si>
  <si>
    <t>Luna A</t>
  </si>
  <si>
    <t>Luna B</t>
  </si>
  <si>
    <t xml:space="preserve">Luna 27 </t>
  </si>
  <si>
    <t>LUNA 40 SAF</t>
  </si>
  <si>
    <t>AQUILA 3</t>
  </si>
  <si>
    <t>Aree pozzo Hera Lacinia</t>
  </si>
  <si>
    <t>Grottammare </t>
  </si>
  <si>
    <t>Davide</t>
  </si>
  <si>
    <t>Davide 7</t>
  </si>
  <si>
    <t>Elena</t>
  </si>
  <si>
    <t>Emilio 3</t>
  </si>
  <si>
    <t>Jole 1</t>
  </si>
  <si>
    <t>Capparuccia</t>
  </si>
  <si>
    <t>Area pozzo Capparuccia</t>
  </si>
  <si>
    <t>Caviaga </t>
  </si>
  <si>
    <t>Centrale gas di Caviaga</t>
  </si>
  <si>
    <t>Aree pozzo Caviaga</t>
  </si>
  <si>
    <t>Area pozzo Gaggiano</t>
  </si>
  <si>
    <t>Aree pozzo Malossa</t>
  </si>
  <si>
    <t>Aree pozzo Seregna</t>
  </si>
  <si>
    <t>Trecate</t>
  </si>
  <si>
    <t>Torrente Tona </t>
  </si>
  <si>
    <t>Centro olio Torrente Tona</t>
  </si>
  <si>
    <t>Aree pozzo Torrente Tona</t>
  </si>
  <si>
    <t>Soresina </t>
  </si>
  <si>
    <t>Centrale gas di Soresina (attiva fino al 04/2024)</t>
  </si>
  <si>
    <t>Centrale (non produttiva)</t>
  </si>
  <si>
    <t>S.Gervasio</t>
  </si>
  <si>
    <t>Soresina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</si>
  <si>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</si>
  <si>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</si>
  <si>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</si>
  <si>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</si>
  <si>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</si>
  <si>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</si>
  <si>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</si>
  <si>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</si>
  <si>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</si>
  <si>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</si>
  <si>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</si>
  <si>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</si>
  <si>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</si>
  <si>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</si>
  <si>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</si>
  <si>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</si>
  <si>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</si>
  <si>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</si>
  <si>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</si>
  <si>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</si>
  <si>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</si>
  <si>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</si>
  <si>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</si>
  <si>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</si>
  <si>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</si>
  <si>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</si>
  <si>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</si>
  <si>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</si>
  <si>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</si>
  <si>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</si>
  <si>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</si>
  <si>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</si>
  <si>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</si>
  <si>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</si>
  <si>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</si>
  <si>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</si>
  <si>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</si>
  <si>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</si>
  <si>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</si>
  <si>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</si>
  <si>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</si>
  <si>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</si>
  <si>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</si>
  <si>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</si>
  <si>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</si>
  <si>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</si>
  <si>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</si>
  <si>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</si>
  <si>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</si>
  <si>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</si>
  <si>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</si>
  <si>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</si>
  <si>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</si>
  <si>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</si>
  <si>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</si>
  <si>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</si>
  <si>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</si>
  <si>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</si>
  <si>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</si>
  <si>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</si>
  <si>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</si>
  <si>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</si>
  <si>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</si>
  <si>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</si>
  <si>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</si>
  <si>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</si>
  <si>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</si>
  <si>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</si>
  <si>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</si>
  <si>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</si>
  <si>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</si>
  <si>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</si>
  <si>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</si>
  <si>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</si>
  <si>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</si>
  <si>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</si>
  <si>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</si>
  <si>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</si>
  <si>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</si>
  <si>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</si>
  <si>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</si>
  <si>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</si>
  <si>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</si>
  <si>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</si>
  <si>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</si>
  <si>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</si>
  <si>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</si>
  <si>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</si>
  <si>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</si>
  <si>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</si>
  <si>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</si>
  <si>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</si>
  <si>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</si>
  <si>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</si>
  <si>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</si>
  <si>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</si>
  <si>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</si>
  <si>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</si>
  <si>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</si>
  <si>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</si>
  <si>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</si>
  <si>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</si>
  <si>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</si>
  <si>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</si>
  <si>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</si>
  <si>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</si>
  <si>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</si>
  <si>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</si>
  <si>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</si>
  <si>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</si>
  <si>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</si>
  <si>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</si>
  <si>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</si>
  <si>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</si>
  <si>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</si>
  <si>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</si>
  <si>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</si>
  <si>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</si>
  <si>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</si>
  <si>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</si>
  <si>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</si>
  <si>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</si>
  <si>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</si>
  <si>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</si>
  <si>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</si>
  <si>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</si>
  <si>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</si>
  <si>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</si>
  <si>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</si>
  <si>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</si>
  <si>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</si>
  <si>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</si>
  <si>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</si>
  <si>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</si>
  <si>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</si>
  <si>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</si>
  <si>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</si>
  <si>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</si>
  <si>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</si>
  <si>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</si>
  <si>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</si>
  <si>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</si>
  <si>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</si>
  <si>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</si>
  <si>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</si>
  <si>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</si>
  <si>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</si>
  <si>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</si>
  <si>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</si>
  <si>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</si>
  <si>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</si>
  <si>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</si>
  <si>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</si>
  <si>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</si>
  <si>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</si>
  <si>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</si>
  <si>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</si>
  <si>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</si>
  <si>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</si>
  <si>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</si>
  <si>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</si>
  <si>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</si>
  <si>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</si>
  <si>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</si>
  <si>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</si>
  <si>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</si>
  <si>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</si>
  <si>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</si>
  <si>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</si>
  <si>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</si>
  <si>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</si>
  <si>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</si>
  <si>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</si>
  <si>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</si>
  <si>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</si>
  <si>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</si>
  <si>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</si>
  <si>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</si>
  <si>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</si>
  <si>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</si>
  <si>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</si>
  <si>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</si>
  <si>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</si>
  <si>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</si>
  <si>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</si>
  <si>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</si>
  <si>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</si>
  <si>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</si>
  <si>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</si>
  <si>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</si>
  <si>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</si>
  <si>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</si>
  <si>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</si>
  <si>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</si>
  <si>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</si>
  <si>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</si>
  <si>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</si>
  <si>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</si>
  <si>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</si>
  <si>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</si>
  <si>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</si>
  <si>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</si>
  <si>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</si>
  <si>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</si>
  <si>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</si>
  <si>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</si>
  <si>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</si>
  <si>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</si>
  <si>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</si>
  <si>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</si>
  <si>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</si>
  <si>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</si>
  <si>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</si>
  <si>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</si>
  <si>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</si>
  <si>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</si>
  <si>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</si>
  <si>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</si>
  <si>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</si>
  <si>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</si>
  <si>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</si>
  <si>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</si>
  <si>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</si>
  <si>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</si>
  <si>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</si>
  <si>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</si>
  <si>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</si>
  <si>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</si>
  <si>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</si>
  <si>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</si>
  <si>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</si>
  <si>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</si>
  <si>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</si>
  <si>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</si>
  <si>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</si>
  <si>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</si>
  <si>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</si>
  <si>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</si>
  <si>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</si>
  <si>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</si>
  <si>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</si>
  <si>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</si>
  <si>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</si>
  <si>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</si>
  <si>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</si>
  <si>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</si>
  <si>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</si>
  <si>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</si>
  <si>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</si>
  <si>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</si>
  <si>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</si>
  <si>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</si>
  <si>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</si>
  <si>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</si>
  <si>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</si>
  <si>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</si>
  <si>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</si>
  <si>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</si>
  <si>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</si>
  <si>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</si>
  <si>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</si>
  <si>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</si>
  <si>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</si>
  <si>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</si>
  <si>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</si>
  <si>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</si>
  <si>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</si>
  <si>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</si>
  <si>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</si>
  <si>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</si>
  <si>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</si>
  <si>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</si>
  <si>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</si>
  <si>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</si>
  <si>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</si>
  <si>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</si>
  <si>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</si>
  <si>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</si>
  <si>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</si>
  <si>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</si>
  <si>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</si>
  <si>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</si>
  <si>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</si>
  <si>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</si>
  <si>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</si>
  <si>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</si>
  <si>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</si>
  <si>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</si>
  <si>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</si>
  <si>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</si>
  <si>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</si>
  <si>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</si>
  <si>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</si>
  <si>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</si>
  <si>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</si>
  <si>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</si>
  <si>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</si>
  <si>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</si>
  <si>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</si>
  <si>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</si>
  <si>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</si>
  <si>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</si>
  <si>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</si>
  <si>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</si>
  <si>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</si>
  <si>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</si>
  <si>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</si>
  <si>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</si>
  <si>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</si>
  <si>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</si>
  <si>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</si>
  <si>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</si>
  <si>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</si>
  <si>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</si>
  <si>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</si>
  <si>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</si>
  <si>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</si>
  <si>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</si>
  <si>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</si>
  <si>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</si>
  <si>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</si>
  <si>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</si>
  <si>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</si>
  <si>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</si>
  <si>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</si>
  <si>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</si>
  <si>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</si>
  <si>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</si>
  <si>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</si>
  <si>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</si>
  <si>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</si>
  <si>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</si>
  <si>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</si>
  <si>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</si>
  <si>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</si>
  <si>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</si>
  <si>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</si>
  <si>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</si>
  <si>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</si>
  <si>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</si>
  <si>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</si>
  <si>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</si>
  <si>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</si>
  <si>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</si>
  <si>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</si>
  <si>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</si>
  <si>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 xml:space="preserve"> Hera Lacinia BEAF</t>
  </si>
  <si>
    <t>Dosso Degli Angeli 1</t>
  </si>
  <si>
    <t> 17,172791</t>
  </si>
  <si>
    <t> 39,061388</t>
  </si>
  <si>
    <t>ENI UPSTREAM - DISTRETTO CENTRO SETTENTRIONALE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</si>
</sst>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00"/>
    <numFmt numFmtId="166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9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9" fontId="2" fillId="0" borderId="1" xfId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8" fillId="4" borderId="12" xfId="5" applyFont="1" applyFill="1" applyBorder="1" applyAlignment="1">
      <alignment horizontal="left"/>
    </xf>
    <xf numFmtId="0" fontId="8" fillId="4" borderId="13" xfId="5" applyFont="1" applyFill="1" applyBorder="1"/>
    <xf numFmtId="1" fontId="0" fillId="0" borderId="14" xfId="0" applyNumberFormat="1" applyBorder="1"/>
    <xf numFmtId="1" fontId="0" fillId="0" borderId="15" xfId="0" applyNumberFormat="1" applyBorder="1"/>
    <xf numFmtId="164" fontId="2" fillId="0" borderId="1" xfId="0" applyNumberFormat="1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9" fontId="2" fillId="0" borderId="1" xfId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10" fillId="0" borderId="1" xfId="7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</cellXfs>
  <cellStyles count="8">
    <cellStyle name="Comma 2" xfId="2" xr:uid="{00000000-0005-0000-0000-000000000000}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Normale" xfId="0" builtinId="0"/>
    <cellStyle name="Normale_Foglio3" xfId="7" xr:uid="{E74A549D-6806-49D4-A621-B9723982E077}"/>
    <cellStyle name="Percentuale" xfId="1" builtinId="5"/>
  </cellStyles>
  <dxfs count="0"/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R135"/>
  <sheetViews>
    <sheetView showGridLines="0" tabSelected="1" zoomScaleNormal="100" zoomScaleSheetLayoutView="70" workbookViewId="0">
      <pane ySplit="4" topLeftCell="A11" activePane="bottomLeft" state="frozen"/>
      <selection activeCell="F1" sqref="F1"/>
      <selection pane="bottomLeft" sqref="A1:J1"/>
    </sheetView>
  </sheetViews>
  <sheetFormatPr defaultColWidth="8.5703125" defaultRowHeight="12.75" customHeight="1" x14ac:dyDescent="0.2"/>
  <cols>
    <col min="1" max="1" width="18.42578125" style="1" customWidth="1"/>
    <col min="2" max="2" width="33.140625" style="1" customWidth="1"/>
    <col min="3" max="3" width="44.28515625" style="1" customWidth="1"/>
    <col min="4" max="4" width="32" style="1" customWidth="1"/>
    <col min="5" max="5" width="10" style="1" customWidth="1"/>
    <col min="6" max="7" width="12.5703125" style="1" customWidth="1"/>
    <col min="8" max="8" width="10.28515625" style="1" customWidth="1"/>
    <col min="9" max="9" width="9.5703125" style="1" customWidth="1"/>
    <col min="10" max="10" width="33.42578125" style="1" customWidth="1"/>
    <col min="11" max="11" width="24.42578125" style="1" customWidth="1"/>
    <col min="12" max="12" width="18" style="1" customWidth="1"/>
    <col min="13" max="13" width="21.42578125" style="1" customWidth="1"/>
    <col min="14" max="14" width="20" style="1" customWidth="1"/>
    <col min="15" max="15" width="21.85546875" style="1" customWidth="1"/>
    <col min="16" max="16" width="18.85546875" style="1" customWidth="1"/>
    <col min="17" max="17" width="19.42578125" style="1" customWidth="1"/>
    <col min="18" max="18" width="15.140625" style="1" customWidth="1"/>
    <col min="19" max="16384" width="8.5703125" style="1"/>
  </cols>
  <sheetData>
    <row r="1" spans="1:18" s="2" customFormat="1" ht="39" customHeight="1" x14ac:dyDescent="0.2">
      <c r="A1" s="33" t="s">
        <v>523</v>
      </c>
      <c r="B1" s="33"/>
      <c r="C1" s="33"/>
      <c r="D1" s="33"/>
      <c r="E1" s="33"/>
      <c r="F1" s="33"/>
      <c r="G1" s="33"/>
      <c r="H1" s="33"/>
      <c r="I1" s="33"/>
      <c r="J1" s="34"/>
      <c r="K1" s="23" t="s">
        <v>9</v>
      </c>
      <c r="L1" s="28" t="s">
        <v>10</v>
      </c>
      <c r="M1" s="30" t="s">
        <v>11</v>
      </c>
      <c r="N1" s="31"/>
      <c r="O1" s="31"/>
      <c r="P1" s="31"/>
      <c r="Q1" s="32"/>
      <c r="R1" s="25" t="s">
        <v>12</v>
      </c>
    </row>
    <row r="2" spans="1:18" s="2" customFormat="1" ht="39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1" t="s">
        <v>13</v>
      </c>
      <c r="L2" s="29"/>
      <c r="M2" s="21" t="s">
        <v>14</v>
      </c>
      <c r="N2" s="21" t="s">
        <v>15</v>
      </c>
      <c r="O2" s="21" t="s">
        <v>16</v>
      </c>
      <c r="P2" s="21" t="s">
        <v>17</v>
      </c>
      <c r="Q2" s="22" t="s">
        <v>18</v>
      </c>
      <c r="R2" s="26"/>
    </row>
    <row r="3" spans="1:18" s="2" customFormat="1" ht="22.9" customHeight="1" x14ac:dyDescent="0.2">
      <c r="A3" s="35" t="s">
        <v>0</v>
      </c>
      <c r="B3" s="42" t="s">
        <v>1</v>
      </c>
      <c r="C3" s="36" t="s">
        <v>2</v>
      </c>
      <c r="D3" s="36" t="s">
        <v>3</v>
      </c>
      <c r="E3" s="35" t="s">
        <v>4</v>
      </c>
      <c r="F3" s="38" t="s">
        <v>19</v>
      </c>
      <c r="G3" s="40" t="s">
        <v>5</v>
      </c>
      <c r="H3" s="35" t="s">
        <v>6</v>
      </c>
      <c r="I3" s="35" t="s">
        <v>7</v>
      </c>
      <c r="J3" s="35" t="s">
        <v>8</v>
      </c>
      <c r="K3" s="28" t="s">
        <v>20</v>
      </c>
      <c r="L3" s="28" t="s">
        <v>20</v>
      </c>
      <c r="M3" s="28" t="s">
        <v>20</v>
      </c>
      <c r="N3" s="28" t="s">
        <v>20</v>
      </c>
      <c r="O3" s="28" t="s">
        <v>20</v>
      </c>
      <c r="P3" s="28" t="s">
        <v>20</v>
      </c>
      <c r="Q3" s="28" t="s">
        <v>20</v>
      </c>
      <c r="R3" s="26"/>
    </row>
    <row r="4" spans="1:18" ht="49.9" customHeight="1" x14ac:dyDescent="0.2">
      <c r="A4" s="35"/>
      <c r="B4" s="37"/>
      <c r="C4" s="37"/>
      <c r="D4" s="37"/>
      <c r="E4" s="35"/>
      <c r="F4" s="39"/>
      <c r="G4" s="41"/>
      <c r="H4" s="35"/>
      <c r="I4" s="35"/>
      <c r="J4" s="35"/>
      <c r="K4" s="29"/>
      <c r="L4" s="29"/>
      <c r="M4" s="29"/>
      <c r="N4" s="29"/>
      <c r="O4" s="29"/>
      <c r="P4" s="29"/>
      <c r="Q4" s="29"/>
      <c r="R4" s="27"/>
    </row>
    <row r="5" spans="1:18" s="17" customFormat="1" x14ac:dyDescent="0.25">
      <c r="A5" s="15" t="s">
        <v>21</v>
      </c>
      <c r="B5" s="15" t="s">
        <v>22</v>
      </c>
      <c r="C5" s="15" t="s">
        <v>23</v>
      </c>
      <c r="D5" s="11" t="s">
        <v>24</v>
      </c>
      <c r="E5" s="15" t="s">
        <v>25</v>
      </c>
      <c r="F5" s="12">
        <v>43.640264999999999</v>
      </c>
      <c r="G5" s="12">
        <v>13.356493</v>
      </c>
      <c r="H5" s="15" t="s">
        <v>26</v>
      </c>
      <c r="I5" s="15" t="s">
        <v>27</v>
      </c>
      <c r="J5" s="16" t="s">
        <v>28</v>
      </c>
      <c r="K5" s="18">
        <v>2.1988170000000005E-3</v>
      </c>
      <c r="L5" s="18">
        <v>2.0428065217009448</v>
      </c>
      <c r="M5" s="18">
        <v>0</v>
      </c>
      <c r="N5" s="18">
        <v>0</v>
      </c>
      <c r="O5" s="18">
        <v>0</v>
      </c>
      <c r="P5" s="18">
        <v>0</v>
      </c>
      <c r="Q5" s="18">
        <v>4</v>
      </c>
      <c r="R5" s="24">
        <f t="shared" ref="R5:R36" ca="1" si="0">IF(SUMIF($K$3:$Q$4,"Methane emissions in metric tonnes",K5:Q5)=0,"",SUMIF($K$3:$Q$4,"Methane emissions in metric tonnes",K5:Q5))</f>
        <v>6.0450053387009444</v>
      </c>
    </row>
    <row r="6" spans="1:18" s="17" customFormat="1" x14ac:dyDescent="0.25">
      <c r="A6" s="15" t="s">
        <v>21</v>
      </c>
      <c r="B6" s="15" t="s">
        <v>29</v>
      </c>
      <c r="C6" s="15" t="s">
        <v>30</v>
      </c>
      <c r="D6" s="12" t="s">
        <v>31</v>
      </c>
      <c r="E6" s="15" t="s">
        <v>25</v>
      </c>
      <c r="F6" s="12">
        <v>44.047207999999998</v>
      </c>
      <c r="G6" s="12">
        <v>13.803466999999999</v>
      </c>
      <c r="H6" s="15" t="s">
        <v>26</v>
      </c>
      <c r="I6" s="15" t="s">
        <v>27</v>
      </c>
      <c r="J6" s="16" t="s">
        <v>28</v>
      </c>
      <c r="K6" s="18"/>
      <c r="L6" s="18">
        <v>0.53821440000000043</v>
      </c>
      <c r="M6" s="18">
        <v>0</v>
      </c>
      <c r="N6" s="18">
        <v>0</v>
      </c>
      <c r="O6" s="18">
        <v>0</v>
      </c>
      <c r="P6" s="18">
        <v>0</v>
      </c>
      <c r="Q6" s="18">
        <v>26.7</v>
      </c>
      <c r="R6" s="24">
        <f t="shared" ca="1" si="0"/>
        <v>27.2382144</v>
      </c>
    </row>
    <row r="7" spans="1:18" s="17" customFormat="1" x14ac:dyDescent="0.25">
      <c r="A7" s="15" t="s">
        <v>21</v>
      </c>
      <c r="B7" s="15" t="s">
        <v>32</v>
      </c>
      <c r="C7" s="15" t="s">
        <v>30</v>
      </c>
      <c r="D7" s="12" t="s">
        <v>31</v>
      </c>
      <c r="E7" s="15" t="s">
        <v>25</v>
      </c>
      <c r="F7" s="12">
        <v>44.091608999999998</v>
      </c>
      <c r="G7" s="12">
        <v>13.741427</v>
      </c>
      <c r="H7" s="15" t="s">
        <v>26</v>
      </c>
      <c r="I7" s="15" t="s">
        <v>27</v>
      </c>
      <c r="J7" s="16" t="s">
        <v>28</v>
      </c>
      <c r="K7" s="18"/>
      <c r="L7" s="18">
        <v>1.8183507804002141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24">
        <f t="shared" ca="1" si="0"/>
        <v>1.8183507804002141</v>
      </c>
    </row>
    <row r="8" spans="1:18" s="17" customFormat="1" x14ac:dyDescent="0.25">
      <c r="A8" s="15" t="s">
        <v>21</v>
      </c>
      <c r="B8" s="15" t="s">
        <v>33</v>
      </c>
      <c r="C8" s="15" t="s">
        <v>30</v>
      </c>
      <c r="D8" s="12" t="s">
        <v>31</v>
      </c>
      <c r="E8" s="15" t="s">
        <v>25</v>
      </c>
      <c r="F8" s="12">
        <v>44.076858999999999</v>
      </c>
      <c r="G8" s="12">
        <v>13.781867</v>
      </c>
      <c r="H8" s="15" t="s">
        <v>26</v>
      </c>
      <c r="I8" s="15" t="s">
        <v>27</v>
      </c>
      <c r="J8" s="16" t="s">
        <v>28</v>
      </c>
      <c r="K8" s="18"/>
      <c r="L8" s="18">
        <v>1.3012287960000557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24">
        <f t="shared" ca="1" si="0"/>
        <v>1.3012287960000557</v>
      </c>
    </row>
    <row r="9" spans="1:18" s="17" customFormat="1" x14ac:dyDescent="0.25">
      <c r="A9" s="15" t="s">
        <v>21</v>
      </c>
      <c r="B9" s="15" t="s">
        <v>34</v>
      </c>
      <c r="C9" s="15" t="s">
        <v>30</v>
      </c>
      <c r="D9" s="12" t="s">
        <v>31</v>
      </c>
      <c r="E9" s="15" t="s">
        <v>25</v>
      </c>
      <c r="F9" s="12">
        <v>44.077277000000002</v>
      </c>
      <c r="G9" s="12">
        <v>13.781345</v>
      </c>
      <c r="H9" s="15" t="s">
        <v>26</v>
      </c>
      <c r="I9" s="15" t="s">
        <v>27</v>
      </c>
      <c r="J9" s="16" t="s">
        <v>28</v>
      </c>
      <c r="K9" s="18"/>
      <c r="L9" s="18">
        <v>9.1037679712757011</v>
      </c>
      <c r="M9" s="18">
        <v>0</v>
      </c>
      <c r="N9" s="18">
        <v>0</v>
      </c>
      <c r="O9" s="18">
        <v>0</v>
      </c>
      <c r="P9" s="18">
        <v>0</v>
      </c>
      <c r="Q9" s="18">
        <v>40.4</v>
      </c>
      <c r="R9" s="24">
        <f t="shared" ca="1" si="0"/>
        <v>49.5037679712757</v>
      </c>
    </row>
    <row r="10" spans="1:18" s="17" customFormat="1" x14ac:dyDescent="0.25">
      <c r="A10" s="15" t="s">
        <v>21</v>
      </c>
      <c r="B10" s="15" t="s">
        <v>35</v>
      </c>
      <c r="C10" s="15" t="s">
        <v>30</v>
      </c>
      <c r="D10" s="12" t="s">
        <v>31</v>
      </c>
      <c r="E10" s="15" t="s">
        <v>25</v>
      </c>
      <c r="F10" s="12">
        <v>44.077717999999997</v>
      </c>
      <c r="G10" s="12">
        <v>13.782030000000001</v>
      </c>
      <c r="H10" s="15" t="s">
        <v>26</v>
      </c>
      <c r="I10" s="15" t="s">
        <v>27</v>
      </c>
      <c r="J10" s="16" t="s">
        <v>28</v>
      </c>
      <c r="K10" s="18">
        <v>4.0756195689926003</v>
      </c>
      <c r="L10" s="18">
        <v>11.523538422032425</v>
      </c>
      <c r="M10" s="18">
        <v>0</v>
      </c>
      <c r="N10" s="18">
        <v>32.4</v>
      </c>
      <c r="O10" s="18">
        <v>0</v>
      </c>
      <c r="P10" s="18">
        <v>0</v>
      </c>
      <c r="Q10" s="18">
        <v>37.6</v>
      </c>
      <c r="R10" s="24">
        <f t="shared" ca="1" si="0"/>
        <v>85.599157991025024</v>
      </c>
    </row>
    <row r="11" spans="1:18" s="17" customFormat="1" x14ac:dyDescent="0.25">
      <c r="A11" s="15" t="s">
        <v>21</v>
      </c>
      <c r="B11" s="15" t="s">
        <v>36</v>
      </c>
      <c r="C11" s="15" t="s">
        <v>30</v>
      </c>
      <c r="D11" s="12" t="s">
        <v>31</v>
      </c>
      <c r="E11" s="15" t="s">
        <v>25</v>
      </c>
      <c r="F11" s="12">
        <v>44.030369</v>
      </c>
      <c r="G11" s="12">
        <v>13.809339</v>
      </c>
      <c r="H11" s="15" t="s">
        <v>26</v>
      </c>
      <c r="I11" s="15" t="s">
        <v>27</v>
      </c>
      <c r="J11" s="16" t="s">
        <v>28</v>
      </c>
      <c r="K11" s="18"/>
      <c r="L11" s="18">
        <v>1.1525666028001693</v>
      </c>
      <c r="M11" s="18">
        <v>0</v>
      </c>
      <c r="N11" s="18">
        <v>0</v>
      </c>
      <c r="O11" s="18">
        <v>0</v>
      </c>
      <c r="P11" s="18">
        <v>0</v>
      </c>
      <c r="Q11" s="18">
        <v>8.1999999999999993</v>
      </c>
      <c r="R11" s="24">
        <f t="shared" ca="1" si="0"/>
        <v>9.3525666028001684</v>
      </c>
    </row>
    <row r="12" spans="1:18" s="17" customFormat="1" x14ac:dyDescent="0.25">
      <c r="A12" s="15" t="s">
        <v>21</v>
      </c>
      <c r="B12" s="15" t="s">
        <v>37</v>
      </c>
      <c r="C12" s="15" t="s">
        <v>30</v>
      </c>
      <c r="D12" s="12" t="s">
        <v>31</v>
      </c>
      <c r="E12" s="15" t="s">
        <v>25</v>
      </c>
      <c r="F12" s="12">
        <v>44.086514999999999</v>
      </c>
      <c r="G12" s="12">
        <v>13.757498</v>
      </c>
      <c r="H12" s="15" t="s">
        <v>26</v>
      </c>
      <c r="I12" s="15" t="s">
        <v>27</v>
      </c>
      <c r="J12" s="16" t="s">
        <v>28</v>
      </c>
      <c r="K12" s="18"/>
      <c r="L12" s="18">
        <v>7.8456517892260907E-2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24">
        <f t="shared" ca="1" si="0"/>
        <v>7.8456517892260907E-2</v>
      </c>
    </row>
    <row r="13" spans="1:18" s="17" customFormat="1" x14ac:dyDescent="0.25">
      <c r="A13" s="15" t="s">
        <v>21</v>
      </c>
      <c r="B13" s="15" t="s">
        <v>38</v>
      </c>
      <c r="C13" s="15" t="s">
        <v>30</v>
      </c>
      <c r="D13" s="12" t="s">
        <v>31</v>
      </c>
      <c r="E13" s="15" t="s">
        <v>25</v>
      </c>
      <c r="F13" s="12">
        <v>44.050182999999997</v>
      </c>
      <c r="G13" s="12">
        <v>13.817099000000001</v>
      </c>
      <c r="H13" s="15" t="s">
        <v>26</v>
      </c>
      <c r="I13" s="15" t="s">
        <v>27</v>
      </c>
      <c r="J13" s="16" t="s">
        <v>28</v>
      </c>
      <c r="K13" s="18"/>
      <c r="L13" s="18">
        <v>5.2694728800001048E-2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24">
        <f t="shared" ca="1" si="0"/>
        <v>5.2694728800001048E-2</v>
      </c>
    </row>
    <row r="14" spans="1:18" s="17" customFormat="1" x14ac:dyDescent="0.25">
      <c r="A14" s="15" t="s">
        <v>21</v>
      </c>
      <c r="B14" s="15" t="s">
        <v>39</v>
      </c>
      <c r="C14" s="15" t="s">
        <v>30</v>
      </c>
      <c r="D14" s="12" t="s">
        <v>31</v>
      </c>
      <c r="E14" s="15" t="s">
        <v>25</v>
      </c>
      <c r="F14" s="12">
        <v>44.063904999999998</v>
      </c>
      <c r="G14" s="12">
        <v>13.79153</v>
      </c>
      <c r="H14" s="15" t="s">
        <v>26</v>
      </c>
      <c r="I14" s="15" t="s">
        <v>27</v>
      </c>
      <c r="J14" s="16" t="s">
        <v>28</v>
      </c>
      <c r="K14" s="18"/>
      <c r="L14" s="18">
        <v>7.321064880000179E-2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24">
        <f t="shared" ca="1" si="0"/>
        <v>7.321064880000179E-2</v>
      </c>
    </row>
    <row r="15" spans="1:18" s="17" customFormat="1" x14ac:dyDescent="0.25">
      <c r="A15" s="15" t="s">
        <v>21</v>
      </c>
      <c r="B15" s="15" t="s">
        <v>40</v>
      </c>
      <c r="C15" s="15" t="s">
        <v>30</v>
      </c>
      <c r="D15" s="12" t="s">
        <v>31</v>
      </c>
      <c r="E15" s="15" t="s">
        <v>25</v>
      </c>
      <c r="F15" s="12">
        <v>44.108865000000002</v>
      </c>
      <c r="G15" s="12">
        <v>13.648827000000001</v>
      </c>
      <c r="H15" s="15" t="s">
        <v>26</v>
      </c>
      <c r="I15" s="15" t="s">
        <v>27</v>
      </c>
      <c r="J15" s="16" t="s">
        <v>28</v>
      </c>
      <c r="K15" s="18"/>
      <c r="L15" s="18">
        <v>3.5865454799999946E-2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24">
        <f t="shared" ca="1" si="0"/>
        <v>3.5865454799999946E-2</v>
      </c>
    </row>
    <row r="16" spans="1:18" s="17" customFormat="1" x14ac:dyDescent="0.25">
      <c r="A16" s="15" t="s">
        <v>21</v>
      </c>
      <c r="B16" s="15" t="s">
        <v>41</v>
      </c>
      <c r="C16" s="15" t="s">
        <v>30</v>
      </c>
      <c r="D16" s="12" t="s">
        <v>31</v>
      </c>
      <c r="E16" s="15" t="s">
        <v>25</v>
      </c>
      <c r="F16" s="12">
        <v>43.592497000000002</v>
      </c>
      <c r="G16" s="12">
        <v>14.359527</v>
      </c>
      <c r="H16" s="15" t="s">
        <v>26</v>
      </c>
      <c r="I16" s="15" t="s">
        <v>27</v>
      </c>
      <c r="J16" s="16" t="s">
        <v>28</v>
      </c>
      <c r="K16" s="18"/>
      <c r="L16" s="18">
        <v>4.250802288000239E-2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24">
        <f t="shared" ca="1" si="0"/>
        <v>4.250802288000239E-2</v>
      </c>
    </row>
    <row r="17" spans="1:18" s="17" customFormat="1" x14ac:dyDescent="0.25">
      <c r="A17" s="15" t="s">
        <v>21</v>
      </c>
      <c r="B17" s="15" t="s">
        <v>42</v>
      </c>
      <c r="C17" s="15" t="s">
        <v>30</v>
      </c>
      <c r="D17" s="12" t="s">
        <v>31</v>
      </c>
      <c r="E17" s="15" t="s">
        <v>25</v>
      </c>
      <c r="F17" s="12">
        <v>43.600437999999997</v>
      </c>
      <c r="G17" s="12">
        <v>14.335601</v>
      </c>
      <c r="H17" s="15" t="s">
        <v>26</v>
      </c>
      <c r="I17" s="15" t="s">
        <v>27</v>
      </c>
      <c r="J17" s="16" t="s">
        <v>28</v>
      </c>
      <c r="K17" s="18"/>
      <c r="L17" s="18">
        <v>2.1239787359999786E-2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24">
        <f t="shared" ca="1" si="0"/>
        <v>2.1239787359999786E-2</v>
      </c>
    </row>
    <row r="18" spans="1:18" s="17" customFormat="1" x14ac:dyDescent="0.25">
      <c r="A18" s="15" t="s">
        <v>21</v>
      </c>
      <c r="B18" s="15" t="s">
        <v>43</v>
      </c>
      <c r="C18" s="15" t="s">
        <v>30</v>
      </c>
      <c r="D18" s="12" t="s">
        <v>31</v>
      </c>
      <c r="E18" s="15" t="s">
        <v>25</v>
      </c>
      <c r="F18" s="12">
        <v>43.827415999999999</v>
      </c>
      <c r="G18" s="12">
        <v>13.863460999999999</v>
      </c>
      <c r="H18" s="15" t="s">
        <v>26</v>
      </c>
      <c r="I18" s="15" t="s">
        <v>27</v>
      </c>
      <c r="J18" s="16" t="s">
        <v>28</v>
      </c>
      <c r="K18" s="18"/>
      <c r="L18" s="18">
        <v>5.1292866000000673E-2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24">
        <f t="shared" ca="1" si="0"/>
        <v>5.1292866000000673E-2</v>
      </c>
    </row>
    <row r="19" spans="1:18" s="17" customFormat="1" x14ac:dyDescent="0.25">
      <c r="A19" s="15" t="s">
        <v>21</v>
      </c>
      <c r="B19" s="15" t="s">
        <v>44</v>
      </c>
      <c r="C19" s="15" t="s">
        <v>30</v>
      </c>
      <c r="D19" s="12" t="s">
        <v>31</v>
      </c>
      <c r="E19" s="15" t="s">
        <v>25</v>
      </c>
      <c r="F19" s="12">
        <v>43.779617000000002</v>
      </c>
      <c r="G19" s="12">
        <v>14.071618000000001</v>
      </c>
      <c r="H19" s="15" t="s">
        <v>26</v>
      </c>
      <c r="I19" s="15" t="s">
        <v>27</v>
      </c>
      <c r="J19" s="16" t="s">
        <v>28</v>
      </c>
      <c r="K19" s="18"/>
      <c r="L19" s="18">
        <v>2.3817814559999827E-2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24">
        <f t="shared" ca="1" si="0"/>
        <v>2.3817814559999827E-2</v>
      </c>
    </row>
    <row r="20" spans="1:18" s="17" customFormat="1" x14ac:dyDescent="0.25">
      <c r="A20" s="15" t="s">
        <v>21</v>
      </c>
      <c r="B20" s="15" t="s">
        <v>45</v>
      </c>
      <c r="C20" s="15" t="s">
        <v>30</v>
      </c>
      <c r="D20" s="12" t="s">
        <v>31</v>
      </c>
      <c r="E20" s="15" t="s">
        <v>25</v>
      </c>
      <c r="F20" s="12">
        <v>43.80283</v>
      </c>
      <c r="G20" s="12">
        <v>14.023202</v>
      </c>
      <c r="H20" s="15" t="s">
        <v>26</v>
      </c>
      <c r="I20" s="15" t="s">
        <v>27</v>
      </c>
      <c r="J20" s="16" t="s">
        <v>28</v>
      </c>
      <c r="K20" s="18"/>
      <c r="L20" s="18">
        <v>4.7623477200000715E-2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24">
        <f t="shared" ca="1" si="0"/>
        <v>4.7623477200000715E-2</v>
      </c>
    </row>
    <row r="21" spans="1:18" s="17" customFormat="1" x14ac:dyDescent="0.25">
      <c r="A21" s="15" t="s">
        <v>21</v>
      </c>
      <c r="B21" s="15" t="s">
        <v>46</v>
      </c>
      <c r="C21" s="15" t="s">
        <v>30</v>
      </c>
      <c r="D21" s="12" t="s">
        <v>31</v>
      </c>
      <c r="E21" s="15" t="s">
        <v>25</v>
      </c>
      <c r="F21" s="12">
        <v>43.764358999999999</v>
      </c>
      <c r="G21" s="12">
        <v>14.215192999999999</v>
      </c>
      <c r="H21" s="15" t="s">
        <v>26</v>
      </c>
      <c r="I21" s="15" t="s">
        <v>27</v>
      </c>
      <c r="J21" s="16" t="s">
        <v>28</v>
      </c>
      <c r="K21" s="18"/>
      <c r="L21" s="18">
        <v>6.0626646000000298E-2</v>
      </c>
      <c r="M21" s="18">
        <v>0</v>
      </c>
      <c r="N21" s="18">
        <v>0</v>
      </c>
      <c r="O21" s="18">
        <v>0</v>
      </c>
      <c r="P21" s="18">
        <v>0</v>
      </c>
      <c r="Q21" s="18">
        <v>21.2</v>
      </c>
      <c r="R21" s="24">
        <f t="shared" ca="1" si="0"/>
        <v>21.260626645999999</v>
      </c>
    </row>
    <row r="22" spans="1:18" s="17" customFormat="1" x14ac:dyDescent="0.25">
      <c r="A22" s="15" t="s">
        <v>21</v>
      </c>
      <c r="B22" s="15" t="s">
        <v>47</v>
      </c>
      <c r="C22" s="15" t="s">
        <v>30</v>
      </c>
      <c r="D22" s="12" t="s">
        <v>31</v>
      </c>
      <c r="E22" s="15" t="s">
        <v>25</v>
      </c>
      <c r="F22" s="12">
        <v>44.056300999999998</v>
      </c>
      <c r="G22" s="12">
        <v>13.554024999999999</v>
      </c>
      <c r="H22" s="15" t="s">
        <v>26</v>
      </c>
      <c r="I22" s="15" t="s">
        <v>27</v>
      </c>
      <c r="J22" s="16" t="s">
        <v>28</v>
      </c>
      <c r="K22" s="18"/>
      <c r="L22" s="18">
        <v>1.7198921472000237</v>
      </c>
      <c r="M22" s="18">
        <v>0</v>
      </c>
      <c r="N22" s="18">
        <v>0</v>
      </c>
      <c r="O22" s="18">
        <v>0</v>
      </c>
      <c r="P22" s="18">
        <v>0</v>
      </c>
      <c r="Q22" s="18">
        <v>21.2</v>
      </c>
      <c r="R22" s="24">
        <f t="shared" ca="1" si="0"/>
        <v>22.919892147200024</v>
      </c>
    </row>
    <row r="23" spans="1:18" s="17" customFormat="1" x14ac:dyDescent="0.25">
      <c r="A23" s="15" t="s">
        <v>21</v>
      </c>
      <c r="B23" s="15" t="s">
        <v>48</v>
      </c>
      <c r="C23" s="15" t="s">
        <v>30</v>
      </c>
      <c r="D23" s="12" t="s">
        <v>49</v>
      </c>
      <c r="E23" s="15" t="s">
        <v>25</v>
      </c>
      <c r="F23" s="12">
        <v>44.069386999999999</v>
      </c>
      <c r="G23" s="12">
        <v>13.762702000000001</v>
      </c>
      <c r="H23" s="15" t="s">
        <v>26</v>
      </c>
      <c r="I23" s="15" t="s">
        <v>27</v>
      </c>
      <c r="J23" s="16" t="s">
        <v>28</v>
      </c>
      <c r="K23" s="18"/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24" t="str">
        <f t="shared" ca="1" si="0"/>
        <v/>
      </c>
    </row>
    <row r="24" spans="1:18" s="17" customFormat="1" x14ac:dyDescent="0.25">
      <c r="A24" s="15" t="s">
        <v>21</v>
      </c>
      <c r="B24" s="15" t="s">
        <v>50</v>
      </c>
      <c r="C24" s="15" t="s">
        <v>30</v>
      </c>
      <c r="D24" s="12" t="s">
        <v>49</v>
      </c>
      <c r="E24" s="15" t="s">
        <v>25</v>
      </c>
      <c r="F24" s="12">
        <v>14.437583</v>
      </c>
      <c r="G24" s="12">
        <v>3.578614</v>
      </c>
      <c r="H24" s="15" t="s">
        <v>26</v>
      </c>
      <c r="I24" s="15" t="s">
        <v>27</v>
      </c>
      <c r="J24" s="16" t="s">
        <v>28</v>
      </c>
      <c r="K24" s="18"/>
      <c r="L24" s="18">
        <v>8.1740736000000011E-4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24">
        <f t="shared" ca="1" si="0"/>
        <v>8.1740736000000011E-4</v>
      </c>
    </row>
    <row r="25" spans="1:18" s="17" customFormat="1" x14ac:dyDescent="0.25">
      <c r="A25" s="15" t="s">
        <v>21</v>
      </c>
      <c r="B25" s="15" t="s">
        <v>51</v>
      </c>
      <c r="C25" s="15" t="s">
        <v>30</v>
      </c>
      <c r="D25" s="12" t="s">
        <v>49</v>
      </c>
      <c r="E25" s="15" t="s">
        <v>25</v>
      </c>
      <c r="F25" s="12">
        <v>14.153981</v>
      </c>
      <c r="G25" s="12">
        <v>43.899535</v>
      </c>
      <c r="H25" s="15" t="s">
        <v>26</v>
      </c>
      <c r="I25" s="15" t="s">
        <v>27</v>
      </c>
      <c r="J25" s="16" t="s">
        <v>28</v>
      </c>
      <c r="K25" s="18"/>
      <c r="L25" s="18">
        <v>3.8780755200000156E-3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24">
        <f t="shared" ca="1" si="0"/>
        <v>3.8780755200000156E-3</v>
      </c>
    </row>
    <row r="26" spans="1:18" s="17" customFormat="1" x14ac:dyDescent="0.25">
      <c r="A26" s="15" t="s">
        <v>21</v>
      </c>
      <c r="B26" s="15" t="s">
        <v>52</v>
      </c>
      <c r="C26" s="15" t="s">
        <v>30</v>
      </c>
      <c r="D26" s="12" t="s">
        <v>49</v>
      </c>
      <c r="E26" s="15" t="s">
        <v>25</v>
      </c>
      <c r="F26" s="12">
        <v>43.939354999999999</v>
      </c>
      <c r="G26" s="12">
        <v>13.976673999999999</v>
      </c>
      <c r="H26" s="15" t="s">
        <v>26</v>
      </c>
      <c r="I26" s="15" t="s">
        <v>27</v>
      </c>
      <c r="J26" s="16" t="s">
        <v>28</v>
      </c>
      <c r="K26" s="18"/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24" t="str">
        <f t="shared" ca="1" si="0"/>
        <v/>
      </c>
    </row>
    <row r="27" spans="1:18" s="17" customFormat="1" x14ac:dyDescent="0.25">
      <c r="A27" s="15" t="s">
        <v>21</v>
      </c>
      <c r="B27" s="15" t="s">
        <v>53</v>
      </c>
      <c r="C27" s="15" t="s">
        <v>30</v>
      </c>
      <c r="D27" s="12" t="s">
        <v>49</v>
      </c>
      <c r="E27" s="15" t="s">
        <v>25</v>
      </c>
      <c r="F27" s="12">
        <v>43.828681000000003</v>
      </c>
      <c r="G27" s="12">
        <v>13.711516</v>
      </c>
      <c r="H27" s="15" t="s">
        <v>26</v>
      </c>
      <c r="I27" s="15" t="s">
        <v>27</v>
      </c>
      <c r="J27" s="16" t="s">
        <v>28</v>
      </c>
      <c r="K27" s="18"/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24" t="str">
        <f t="shared" ca="1" si="0"/>
        <v/>
      </c>
    </row>
    <row r="28" spans="1:18" s="17" customFormat="1" x14ac:dyDescent="0.25">
      <c r="A28" s="15" t="s">
        <v>54</v>
      </c>
      <c r="B28" s="15" t="s">
        <v>55</v>
      </c>
      <c r="C28" s="15" t="s">
        <v>23</v>
      </c>
      <c r="D28" s="11" t="s">
        <v>24</v>
      </c>
      <c r="E28" s="15" t="s">
        <v>25</v>
      </c>
      <c r="F28" s="12">
        <v>44.554537000000003</v>
      </c>
      <c r="G28" s="12">
        <v>12.264673</v>
      </c>
      <c r="H28" s="15" t="s">
        <v>26</v>
      </c>
      <c r="I28" s="15" t="s">
        <v>27</v>
      </c>
      <c r="J28" s="16" t="s">
        <v>28</v>
      </c>
      <c r="K28" s="18">
        <v>2.1464614266375599</v>
      </c>
      <c r="L28" s="18">
        <v>6.2176490676844223</v>
      </c>
      <c r="M28" s="18">
        <v>0</v>
      </c>
      <c r="N28" s="18">
        <v>0</v>
      </c>
      <c r="O28" s="18">
        <v>0</v>
      </c>
      <c r="P28" s="18">
        <v>0</v>
      </c>
      <c r="Q28" s="18">
        <v>129.1224</v>
      </c>
      <c r="R28" s="24">
        <f t="shared" ca="1" si="0"/>
        <v>137.48651049432198</v>
      </c>
    </row>
    <row r="29" spans="1:18" s="17" customFormat="1" x14ac:dyDescent="0.25">
      <c r="A29" s="15" t="s">
        <v>54</v>
      </c>
      <c r="B29" s="15" t="s">
        <v>56</v>
      </c>
      <c r="C29" s="15" t="s">
        <v>30</v>
      </c>
      <c r="D29" s="12" t="s">
        <v>31</v>
      </c>
      <c r="E29" s="15" t="s">
        <v>25</v>
      </c>
      <c r="F29" s="12">
        <v>44.540179999999999</v>
      </c>
      <c r="G29" s="12">
        <v>12.495518000000001</v>
      </c>
      <c r="H29" s="15" t="s">
        <v>26</v>
      </c>
      <c r="I29" s="15" t="s">
        <v>27</v>
      </c>
      <c r="J29" s="16" t="s">
        <v>28</v>
      </c>
      <c r="K29" s="18"/>
      <c r="L29" s="18">
        <v>6.3856896000001467E-2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24">
        <f t="shared" ca="1" si="0"/>
        <v>6.3856896000001467E-2</v>
      </c>
    </row>
    <row r="30" spans="1:18" s="17" customFormat="1" x14ac:dyDescent="0.25">
      <c r="A30" s="15" t="s">
        <v>54</v>
      </c>
      <c r="B30" s="15" t="s">
        <v>57</v>
      </c>
      <c r="C30" s="15" t="s">
        <v>30</v>
      </c>
      <c r="D30" s="12" t="s">
        <v>31</v>
      </c>
      <c r="E30" s="15" t="s">
        <v>25</v>
      </c>
      <c r="F30" s="12">
        <v>44.554372000000001</v>
      </c>
      <c r="G30" s="12">
        <v>12.471569000000001</v>
      </c>
      <c r="H30" s="15" t="s">
        <v>26</v>
      </c>
      <c r="I30" s="15" t="s">
        <v>27</v>
      </c>
      <c r="J30" s="16" t="s">
        <v>28</v>
      </c>
      <c r="K30" s="18"/>
      <c r="L30" s="18">
        <v>6.4483835094483896E-2</v>
      </c>
      <c r="M30" s="18">
        <v>10.605439999999998</v>
      </c>
      <c r="N30" s="18">
        <v>0</v>
      </c>
      <c r="O30" s="18">
        <v>0</v>
      </c>
      <c r="P30" s="18">
        <v>0</v>
      </c>
      <c r="Q30" s="18">
        <v>0</v>
      </c>
      <c r="R30" s="24">
        <f t="shared" ca="1" si="0"/>
        <v>10.669923835094481</v>
      </c>
    </row>
    <row r="31" spans="1:18" s="17" customFormat="1" x14ac:dyDescent="0.25">
      <c r="A31" s="15" t="s">
        <v>54</v>
      </c>
      <c r="B31" s="15" t="s">
        <v>58</v>
      </c>
      <c r="C31" s="15" t="s">
        <v>30</v>
      </c>
      <c r="D31" s="12" t="s">
        <v>31</v>
      </c>
      <c r="E31" s="15" t="s">
        <v>25</v>
      </c>
      <c r="F31" s="12">
        <v>44.540685000000003</v>
      </c>
      <c r="G31" s="12">
        <v>12.496197</v>
      </c>
      <c r="H31" s="15" t="s">
        <v>26</v>
      </c>
      <c r="I31" s="15" t="s">
        <v>27</v>
      </c>
      <c r="J31" s="16" t="s">
        <v>28</v>
      </c>
      <c r="K31" s="18"/>
      <c r="L31" s="18">
        <v>2.2901355599999621E-2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24">
        <f t="shared" ca="1" si="0"/>
        <v>2.2901355599999621E-2</v>
      </c>
    </row>
    <row r="32" spans="1:18" s="17" customFormat="1" x14ac:dyDescent="0.25">
      <c r="A32" s="15" t="s">
        <v>54</v>
      </c>
      <c r="B32" s="15" t="s">
        <v>59</v>
      </c>
      <c r="C32" s="15" t="s">
        <v>30</v>
      </c>
      <c r="D32" s="12" t="s">
        <v>31</v>
      </c>
      <c r="E32" s="15" t="s">
        <v>25</v>
      </c>
      <c r="F32" s="12">
        <v>44.523023000000002</v>
      </c>
      <c r="G32" s="12">
        <v>12.510457000000001</v>
      </c>
      <c r="H32" s="15" t="s">
        <v>26</v>
      </c>
      <c r="I32" s="15" t="s">
        <v>27</v>
      </c>
      <c r="J32" s="16" t="s">
        <v>28</v>
      </c>
      <c r="K32" s="18"/>
      <c r="L32" s="18">
        <v>6.1076274712021775E-2</v>
      </c>
      <c r="M32" s="18">
        <v>10.605439999999998</v>
      </c>
      <c r="N32" s="18">
        <v>0</v>
      </c>
      <c r="O32" s="18">
        <v>0</v>
      </c>
      <c r="P32" s="18">
        <v>0</v>
      </c>
      <c r="Q32" s="18">
        <v>0</v>
      </c>
      <c r="R32" s="24">
        <f t="shared" ca="1" si="0"/>
        <v>10.66651627471202</v>
      </c>
    </row>
    <row r="33" spans="1:18" s="17" customFormat="1" x14ac:dyDescent="0.25">
      <c r="A33" s="15" t="s">
        <v>54</v>
      </c>
      <c r="B33" s="15" t="s">
        <v>60</v>
      </c>
      <c r="C33" s="15" t="s">
        <v>30</v>
      </c>
      <c r="D33" s="12" t="s">
        <v>31</v>
      </c>
      <c r="E33" s="15" t="s">
        <v>25</v>
      </c>
      <c r="F33" s="12">
        <v>44.487009</v>
      </c>
      <c r="G33" s="12">
        <v>12.531292000000001</v>
      </c>
      <c r="H33" s="15" t="s">
        <v>26</v>
      </c>
      <c r="I33" s="15" t="s">
        <v>27</v>
      </c>
      <c r="J33" s="16" t="s">
        <v>28</v>
      </c>
      <c r="K33" s="18"/>
      <c r="L33" s="18">
        <v>6.1025226000001292E-2</v>
      </c>
      <c r="M33" s="18">
        <v>10.605439999999998</v>
      </c>
      <c r="N33" s="18">
        <v>0</v>
      </c>
      <c r="O33" s="18">
        <v>0</v>
      </c>
      <c r="P33" s="18">
        <v>0</v>
      </c>
      <c r="Q33" s="18">
        <v>0</v>
      </c>
      <c r="R33" s="24">
        <f t="shared" ca="1" si="0"/>
        <v>10.666465226</v>
      </c>
    </row>
    <row r="34" spans="1:18" s="17" customFormat="1" x14ac:dyDescent="0.25">
      <c r="A34" s="15" t="s">
        <v>54</v>
      </c>
      <c r="B34" s="15" t="s">
        <v>61</v>
      </c>
      <c r="C34" s="15" t="s">
        <v>30</v>
      </c>
      <c r="D34" s="12" t="s">
        <v>31</v>
      </c>
      <c r="E34" s="15" t="s">
        <v>25</v>
      </c>
      <c r="F34" s="12">
        <v>44.531601000000002</v>
      </c>
      <c r="G34" s="12">
        <v>12.515280000000001</v>
      </c>
      <c r="H34" s="15" t="s">
        <v>26</v>
      </c>
      <c r="I34" s="15" t="s">
        <v>27</v>
      </c>
      <c r="J34" s="16" t="s">
        <v>28</v>
      </c>
      <c r="K34" s="18"/>
      <c r="L34" s="18">
        <v>9.7230656400000712E-2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24">
        <f t="shared" ca="1" si="0"/>
        <v>9.7230656400000712E-2</v>
      </c>
    </row>
    <row r="35" spans="1:18" s="17" customFormat="1" x14ac:dyDescent="0.25">
      <c r="A35" s="15" t="s">
        <v>54</v>
      </c>
      <c r="B35" s="15" t="s">
        <v>62</v>
      </c>
      <c r="C35" s="15" t="s">
        <v>30</v>
      </c>
      <c r="D35" s="12" t="s">
        <v>31</v>
      </c>
      <c r="E35" s="15" t="s">
        <v>25</v>
      </c>
      <c r="F35" s="12">
        <v>44.523727000000001</v>
      </c>
      <c r="G35" s="12">
        <v>12.51205</v>
      </c>
      <c r="H35" s="15" t="s">
        <v>26</v>
      </c>
      <c r="I35" s="15" t="s">
        <v>27</v>
      </c>
      <c r="J35" s="16" t="s">
        <v>28</v>
      </c>
      <c r="K35" s="18"/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24" t="str">
        <f t="shared" ca="1" si="0"/>
        <v/>
      </c>
    </row>
    <row r="36" spans="1:18" s="17" customFormat="1" x14ac:dyDescent="0.25">
      <c r="A36" s="15" t="s">
        <v>54</v>
      </c>
      <c r="B36" s="15" t="s">
        <v>63</v>
      </c>
      <c r="C36" s="15" t="s">
        <v>30</v>
      </c>
      <c r="D36" s="12" t="s">
        <v>31</v>
      </c>
      <c r="E36" s="15" t="s">
        <v>25</v>
      </c>
      <c r="F36" s="12">
        <v>44.532077000000001</v>
      </c>
      <c r="G36" s="12">
        <v>12.516137000000001</v>
      </c>
      <c r="H36" s="15" t="s">
        <v>26</v>
      </c>
      <c r="I36" s="15" t="s">
        <v>27</v>
      </c>
      <c r="J36" s="16" t="s">
        <v>28</v>
      </c>
      <c r="K36" s="18"/>
      <c r="L36" s="18">
        <v>3.0933399599999627E-2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24">
        <f t="shared" ca="1" si="0"/>
        <v>3.0933399599999627E-2</v>
      </c>
    </row>
    <row r="37" spans="1:18" s="17" customFormat="1" x14ac:dyDescent="0.25">
      <c r="A37" s="15" t="s">
        <v>54</v>
      </c>
      <c r="B37" s="15" t="s">
        <v>64</v>
      </c>
      <c r="C37" s="15" t="s">
        <v>30</v>
      </c>
      <c r="D37" s="12" t="s">
        <v>31</v>
      </c>
      <c r="E37" s="15" t="s">
        <v>25</v>
      </c>
      <c r="F37" s="12">
        <v>44.523336999999998</v>
      </c>
      <c r="G37" s="12">
        <v>12.511376</v>
      </c>
      <c r="H37" s="15" t="s">
        <v>26</v>
      </c>
      <c r="I37" s="15" t="s">
        <v>27</v>
      </c>
      <c r="J37" s="16" t="s">
        <v>28</v>
      </c>
      <c r="K37" s="18"/>
      <c r="L37" s="18">
        <v>6.3419772000000351E-3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24">
        <f t="shared" ref="R37:R68" ca="1" si="1">IF(SUMIF($K$3:$Q$4,"Methane emissions in metric tonnes",K37:Q37)=0,"",SUMIF($K$3:$Q$4,"Methane emissions in metric tonnes",K37:Q37))</f>
        <v>6.3419772000000351E-3</v>
      </c>
    </row>
    <row r="38" spans="1:18" s="17" customFormat="1" x14ac:dyDescent="0.25">
      <c r="A38" s="15" t="s">
        <v>54</v>
      </c>
      <c r="B38" s="15" t="s">
        <v>65</v>
      </c>
      <c r="C38" s="15" t="s">
        <v>30</v>
      </c>
      <c r="D38" s="12" t="s">
        <v>31</v>
      </c>
      <c r="E38" s="15" t="s">
        <v>25</v>
      </c>
      <c r="F38" s="12">
        <v>44.689089000000003</v>
      </c>
      <c r="G38" s="12">
        <v>12.847416000000001</v>
      </c>
      <c r="H38" s="15" t="s">
        <v>26</v>
      </c>
      <c r="I38" s="15" t="s">
        <v>27</v>
      </c>
      <c r="J38" s="16" t="s">
        <v>28</v>
      </c>
      <c r="K38" s="18"/>
      <c r="L38" s="18">
        <v>4.3674633892575816E-2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24">
        <f t="shared" ca="1" si="1"/>
        <v>4.3674633892575816E-2</v>
      </c>
    </row>
    <row r="39" spans="1:18" s="17" customFormat="1" x14ac:dyDescent="0.25">
      <c r="A39" s="15" t="s">
        <v>54</v>
      </c>
      <c r="B39" s="15" t="s">
        <v>66</v>
      </c>
      <c r="C39" s="15" t="s">
        <v>30</v>
      </c>
      <c r="D39" s="12" t="s">
        <v>49</v>
      </c>
      <c r="E39" s="15" t="s">
        <v>25</v>
      </c>
      <c r="F39" s="12">
        <v>45.183560999999997</v>
      </c>
      <c r="G39" s="12">
        <v>12.590909999999999</v>
      </c>
      <c r="H39" s="15" t="s">
        <v>26</v>
      </c>
      <c r="I39" s="15" t="s">
        <v>27</v>
      </c>
      <c r="J39" s="16" t="s">
        <v>28</v>
      </c>
      <c r="K39" s="18"/>
      <c r="L39" s="18" t="s">
        <v>67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24" t="str">
        <f t="shared" ca="1" si="1"/>
        <v/>
      </c>
    </row>
    <row r="40" spans="1:18" s="17" customFormat="1" x14ac:dyDescent="0.25">
      <c r="A40" s="15" t="s">
        <v>54</v>
      </c>
      <c r="B40" s="15" t="s">
        <v>68</v>
      </c>
      <c r="C40" s="15" t="s">
        <v>30</v>
      </c>
      <c r="D40" s="12" t="s">
        <v>49</v>
      </c>
      <c r="E40" s="15" t="s">
        <v>25</v>
      </c>
      <c r="F40" s="12">
        <v>44.547173999999998</v>
      </c>
      <c r="G40" s="12">
        <v>12.494522999999999</v>
      </c>
      <c r="H40" s="15" t="s">
        <v>26</v>
      </c>
      <c r="I40" s="15" t="s">
        <v>27</v>
      </c>
      <c r="J40" s="16" t="s">
        <v>28</v>
      </c>
      <c r="K40" s="18"/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24" t="str">
        <f t="shared" ca="1" si="1"/>
        <v/>
      </c>
    </row>
    <row r="41" spans="1:18" s="17" customFormat="1" x14ac:dyDescent="0.25">
      <c r="A41" s="15" t="s">
        <v>54</v>
      </c>
      <c r="B41" s="15" t="s">
        <v>69</v>
      </c>
      <c r="C41" s="15" t="s">
        <v>30</v>
      </c>
      <c r="D41" s="12" t="s">
        <v>49</v>
      </c>
      <c r="E41" s="15" t="s">
        <v>25</v>
      </c>
      <c r="F41" s="12">
        <v>44.478183000000001</v>
      </c>
      <c r="G41" s="12">
        <v>12.546061999999999</v>
      </c>
      <c r="H41" s="15" t="s">
        <v>26</v>
      </c>
      <c r="I41" s="15" t="s">
        <v>27</v>
      </c>
      <c r="J41" s="16" t="s">
        <v>28</v>
      </c>
      <c r="K41" s="18"/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24" t="str">
        <f t="shared" ca="1" si="1"/>
        <v/>
      </c>
    </row>
    <row r="42" spans="1:18" s="17" customFormat="1" x14ac:dyDescent="0.25">
      <c r="A42" s="15" t="s">
        <v>54</v>
      </c>
      <c r="B42" s="15" t="s">
        <v>70</v>
      </c>
      <c r="C42" s="15" t="s">
        <v>30</v>
      </c>
      <c r="D42" s="12" t="s">
        <v>49</v>
      </c>
      <c r="E42" s="15" t="s">
        <v>25</v>
      </c>
      <c r="F42" s="12">
        <v>44.511783000000001</v>
      </c>
      <c r="G42" s="12">
        <v>12.359541</v>
      </c>
      <c r="H42" s="15" t="s">
        <v>26</v>
      </c>
      <c r="I42" s="15" t="s">
        <v>27</v>
      </c>
      <c r="J42" s="16" t="s">
        <v>28</v>
      </c>
      <c r="K42" s="18"/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24" t="str">
        <f t="shared" ca="1" si="1"/>
        <v/>
      </c>
    </row>
    <row r="43" spans="1:18" s="17" customFormat="1" x14ac:dyDescent="0.25">
      <c r="A43" s="15" t="s">
        <v>54</v>
      </c>
      <c r="B43" s="15" t="s">
        <v>71</v>
      </c>
      <c r="C43" s="15" t="s">
        <v>30</v>
      </c>
      <c r="D43" s="12" t="s">
        <v>49</v>
      </c>
      <c r="E43" s="15" t="s">
        <v>25</v>
      </c>
      <c r="F43" s="12">
        <v>44.509278000000002</v>
      </c>
      <c r="G43" s="12">
        <v>12.373809</v>
      </c>
      <c r="H43" s="15" t="s">
        <v>26</v>
      </c>
      <c r="I43" s="15" t="s">
        <v>27</v>
      </c>
      <c r="J43" s="16" t="s">
        <v>28</v>
      </c>
      <c r="K43" s="18"/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24" t="str">
        <f t="shared" ca="1" si="1"/>
        <v/>
      </c>
    </row>
    <row r="44" spans="1:18" s="17" customFormat="1" x14ac:dyDescent="0.25">
      <c r="A44" s="15" t="s">
        <v>54</v>
      </c>
      <c r="B44" s="15" t="s">
        <v>72</v>
      </c>
      <c r="C44" s="15" t="s">
        <v>30</v>
      </c>
      <c r="D44" s="12" t="s">
        <v>49</v>
      </c>
      <c r="E44" s="15" t="s">
        <v>25</v>
      </c>
      <c r="F44" s="12">
        <v>44.508963999999999</v>
      </c>
      <c r="G44" s="12">
        <v>12.372787000000001</v>
      </c>
      <c r="H44" s="15" t="s">
        <v>26</v>
      </c>
      <c r="I44" s="15" t="s">
        <v>27</v>
      </c>
      <c r="J44" s="16" t="s">
        <v>28</v>
      </c>
      <c r="K44" s="18"/>
      <c r="L44" s="18">
        <v>1.7976621189158097E-2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24">
        <f t="shared" ca="1" si="1"/>
        <v>1.7976621189158097E-2</v>
      </c>
    </row>
    <row r="45" spans="1:18" s="17" customFormat="1" x14ac:dyDescent="0.25">
      <c r="A45" s="15" t="s">
        <v>54</v>
      </c>
      <c r="B45" s="15" t="s">
        <v>73</v>
      </c>
      <c r="C45" s="15" t="s">
        <v>30</v>
      </c>
      <c r="D45" s="12" t="s">
        <v>49</v>
      </c>
      <c r="E45" s="15" t="s">
        <v>25</v>
      </c>
      <c r="F45" s="12">
        <v>44.51238</v>
      </c>
      <c r="G45" s="12">
        <v>12.359294999999999</v>
      </c>
      <c r="H45" s="15" t="s">
        <v>26</v>
      </c>
      <c r="I45" s="15" t="s">
        <v>27</v>
      </c>
      <c r="J45" s="16" t="s">
        <v>28</v>
      </c>
      <c r="K45" s="18"/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24" t="str">
        <f t="shared" ca="1" si="1"/>
        <v/>
      </c>
    </row>
    <row r="46" spans="1:18" s="17" customFormat="1" x14ac:dyDescent="0.25">
      <c r="A46" s="15" t="s">
        <v>54</v>
      </c>
      <c r="B46" s="15" t="s">
        <v>74</v>
      </c>
      <c r="C46" s="15" t="s">
        <v>23</v>
      </c>
      <c r="D46" s="13" t="s">
        <v>75</v>
      </c>
      <c r="E46" s="15" t="s">
        <v>25</v>
      </c>
      <c r="F46" s="12">
        <v>44.593444444444451</v>
      </c>
      <c r="G46" s="12">
        <v>12.247166666666667</v>
      </c>
      <c r="H46" s="15" t="s">
        <v>26</v>
      </c>
      <c r="I46" s="15" t="s">
        <v>27</v>
      </c>
      <c r="J46" s="16" t="s">
        <v>28</v>
      </c>
      <c r="K46" s="18"/>
      <c r="L46" s="18">
        <v>3.7508717929334061</v>
      </c>
      <c r="M46" s="18">
        <v>0</v>
      </c>
      <c r="N46" s="18">
        <v>0</v>
      </c>
      <c r="O46" s="18">
        <v>0</v>
      </c>
      <c r="P46" s="18">
        <v>0</v>
      </c>
      <c r="Q46" s="18">
        <v>12.88</v>
      </c>
      <c r="R46" s="24">
        <f t="shared" ca="1" si="1"/>
        <v>16.630871792933405</v>
      </c>
    </row>
    <row r="47" spans="1:18" s="17" customFormat="1" x14ac:dyDescent="0.25">
      <c r="A47" s="15" t="s">
        <v>54</v>
      </c>
      <c r="B47" s="15" t="s">
        <v>76</v>
      </c>
      <c r="C47" s="15" t="s">
        <v>23</v>
      </c>
      <c r="D47" s="13" t="s">
        <v>77</v>
      </c>
      <c r="E47" s="15" t="s">
        <v>25</v>
      </c>
      <c r="F47" s="12">
        <v>44.602055555555559</v>
      </c>
      <c r="G47" s="12">
        <v>12.244916666666667</v>
      </c>
      <c r="H47" s="15" t="s">
        <v>26</v>
      </c>
      <c r="I47" s="15" t="s">
        <v>27</v>
      </c>
      <c r="J47" s="16" t="s">
        <v>28</v>
      </c>
      <c r="K47" s="18"/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24" t="str">
        <f t="shared" ca="1" si="1"/>
        <v/>
      </c>
    </row>
    <row r="48" spans="1:18" s="17" customFormat="1" x14ac:dyDescent="0.2">
      <c r="A48" s="15" t="s">
        <v>54</v>
      </c>
      <c r="B48" s="15" t="s">
        <v>78</v>
      </c>
      <c r="C48" s="15" t="s">
        <v>23</v>
      </c>
      <c r="D48" s="13" t="s">
        <v>77</v>
      </c>
      <c r="E48" s="15" t="s">
        <v>25</v>
      </c>
      <c r="F48" s="19">
        <v>44.587019444444451</v>
      </c>
      <c r="G48" s="19">
        <v>12.159305555555555</v>
      </c>
      <c r="H48" s="15" t="s">
        <v>26</v>
      </c>
      <c r="I48" s="15" t="s">
        <v>27</v>
      </c>
      <c r="J48" s="16" t="s">
        <v>28</v>
      </c>
      <c r="K48" s="18"/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24" t="str">
        <f t="shared" ca="1" si="1"/>
        <v/>
      </c>
    </row>
    <row r="49" spans="1:18" s="17" customFormat="1" x14ac:dyDescent="0.2">
      <c r="A49" s="15" t="s">
        <v>54</v>
      </c>
      <c r="B49" s="15" t="s">
        <v>79</v>
      </c>
      <c r="C49" s="15" t="s">
        <v>23</v>
      </c>
      <c r="D49" s="13" t="s">
        <v>77</v>
      </c>
      <c r="E49" s="15" t="s">
        <v>25</v>
      </c>
      <c r="F49" s="19">
        <v>44.656305555555562</v>
      </c>
      <c r="G49" s="19">
        <v>12.088527777777777</v>
      </c>
      <c r="H49" s="15" t="s">
        <v>26</v>
      </c>
      <c r="I49" s="15" t="s">
        <v>27</v>
      </c>
      <c r="J49" s="16" t="s">
        <v>28</v>
      </c>
      <c r="K49" s="18"/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24" t="str">
        <f t="shared" ca="1" si="1"/>
        <v/>
      </c>
    </row>
    <row r="50" spans="1:18" s="17" customFormat="1" x14ac:dyDescent="0.2">
      <c r="A50" s="15" t="s">
        <v>54</v>
      </c>
      <c r="B50" s="15" t="s">
        <v>520</v>
      </c>
      <c r="C50" s="15" t="s">
        <v>23</v>
      </c>
      <c r="D50" s="13" t="s">
        <v>77</v>
      </c>
      <c r="E50" s="15" t="s">
        <v>25</v>
      </c>
      <c r="F50" s="19">
        <v>44.583277777777774</v>
      </c>
      <c r="G50" s="19">
        <v>12.208722222222223</v>
      </c>
      <c r="H50" s="15" t="s">
        <v>26</v>
      </c>
      <c r="I50" s="15" t="s">
        <v>27</v>
      </c>
      <c r="J50" s="16" t="s">
        <v>28</v>
      </c>
      <c r="K50" s="18"/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24" t="str">
        <f t="shared" ca="1" si="1"/>
        <v/>
      </c>
    </row>
    <row r="51" spans="1:18" s="17" customFormat="1" x14ac:dyDescent="0.25">
      <c r="A51" s="15" t="s">
        <v>80</v>
      </c>
      <c r="B51" s="15" t="s">
        <v>81</v>
      </c>
      <c r="C51" s="15" t="s">
        <v>23</v>
      </c>
      <c r="D51" s="11" t="s">
        <v>24</v>
      </c>
      <c r="E51" s="15" t="s">
        <v>25</v>
      </c>
      <c r="F51" s="12">
        <v>43.807729999999999</v>
      </c>
      <c r="G51" s="12">
        <v>13.041924</v>
      </c>
      <c r="H51" s="15" t="s">
        <v>26</v>
      </c>
      <c r="I51" s="15" t="s">
        <v>27</v>
      </c>
      <c r="J51" s="16" t="s">
        <v>28</v>
      </c>
      <c r="K51" s="18">
        <v>3.2120313456667482</v>
      </c>
      <c r="L51" s="18">
        <v>8.3400835495290444</v>
      </c>
      <c r="M51" s="18">
        <v>0</v>
      </c>
      <c r="N51" s="18">
        <v>0</v>
      </c>
      <c r="O51" s="18">
        <v>0</v>
      </c>
      <c r="P51" s="18">
        <v>0</v>
      </c>
      <c r="Q51" s="18">
        <v>55.3</v>
      </c>
      <c r="R51" s="24">
        <f t="shared" ca="1" si="1"/>
        <v>66.852114895195797</v>
      </c>
    </row>
    <row r="52" spans="1:18" s="17" customFormat="1" x14ac:dyDescent="0.25">
      <c r="A52" s="15" t="s">
        <v>80</v>
      </c>
      <c r="B52" s="15" t="s">
        <v>82</v>
      </c>
      <c r="C52" s="15" t="s">
        <v>30</v>
      </c>
      <c r="D52" s="12" t="s">
        <v>31</v>
      </c>
      <c r="E52" s="15" t="s">
        <v>25</v>
      </c>
      <c r="F52" s="12">
        <v>44.228780999999998</v>
      </c>
      <c r="G52" s="12">
        <v>13.078865</v>
      </c>
      <c r="H52" s="15" t="s">
        <v>26</v>
      </c>
      <c r="I52" s="15" t="s">
        <v>27</v>
      </c>
      <c r="J52" s="16" t="s">
        <v>28</v>
      </c>
      <c r="K52" s="18"/>
      <c r="L52" s="18">
        <v>5.6482170531757372E-2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24">
        <f t="shared" ca="1" si="1"/>
        <v>5.6482170531757372E-2</v>
      </c>
    </row>
    <row r="53" spans="1:18" s="17" customFormat="1" x14ac:dyDescent="0.25">
      <c r="A53" s="15" t="s">
        <v>80</v>
      </c>
      <c r="B53" s="15" t="s">
        <v>83</v>
      </c>
      <c r="C53" s="15" t="s">
        <v>30</v>
      </c>
      <c r="D53" s="12" t="s">
        <v>31</v>
      </c>
      <c r="E53" s="15" t="s">
        <v>25</v>
      </c>
      <c r="F53" s="12">
        <v>44.171042</v>
      </c>
      <c r="G53" s="12">
        <v>13.113554000000001</v>
      </c>
      <c r="H53" s="15" t="s">
        <v>26</v>
      </c>
      <c r="I53" s="15" t="s">
        <v>27</v>
      </c>
      <c r="J53" s="16" t="s">
        <v>28</v>
      </c>
      <c r="K53" s="18"/>
      <c r="L53" s="18">
        <v>0.78776525039995993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24">
        <f t="shared" ca="1" si="1"/>
        <v>0.78776525039995993</v>
      </c>
    </row>
    <row r="54" spans="1:18" s="17" customFormat="1" x14ac:dyDescent="0.25">
      <c r="A54" s="15" t="s">
        <v>80</v>
      </c>
      <c r="B54" s="15" t="s">
        <v>84</v>
      </c>
      <c r="C54" s="15" t="s">
        <v>30</v>
      </c>
      <c r="D54" s="12" t="s">
        <v>31</v>
      </c>
      <c r="E54" s="15" t="s">
        <v>25</v>
      </c>
      <c r="F54" s="12">
        <v>44.363484</v>
      </c>
      <c r="G54" s="12">
        <v>13.375035</v>
      </c>
      <c r="H54" s="15" t="s">
        <v>26</v>
      </c>
      <c r="I54" s="15" t="s">
        <v>27</v>
      </c>
      <c r="J54" s="16" t="s">
        <v>28</v>
      </c>
      <c r="K54" s="18"/>
      <c r="L54" s="18">
        <v>0.10446781000632321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24">
        <f t="shared" ca="1" si="1"/>
        <v>0.10446781000632321</v>
      </c>
    </row>
    <row r="55" spans="1:18" s="17" customFormat="1" x14ac:dyDescent="0.25">
      <c r="A55" s="15" t="s">
        <v>80</v>
      </c>
      <c r="B55" s="15" t="s">
        <v>85</v>
      </c>
      <c r="C55" s="15" t="s">
        <v>30</v>
      </c>
      <c r="D55" s="12" t="s">
        <v>31</v>
      </c>
      <c r="E55" s="15" t="s">
        <v>25</v>
      </c>
      <c r="F55" s="12">
        <v>44.067585999999999</v>
      </c>
      <c r="G55" s="12">
        <v>13.249138</v>
      </c>
      <c r="H55" s="15" t="s">
        <v>26</v>
      </c>
      <c r="I55" s="15" t="s">
        <v>27</v>
      </c>
      <c r="J55" s="16" t="s">
        <v>28</v>
      </c>
      <c r="K55" s="18"/>
      <c r="L55" s="18">
        <v>0.31909526399999927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24">
        <f t="shared" ca="1" si="1"/>
        <v>0.31909526399999927</v>
      </c>
    </row>
    <row r="56" spans="1:18" s="17" customFormat="1" x14ac:dyDescent="0.25">
      <c r="A56" s="15" t="s">
        <v>80</v>
      </c>
      <c r="B56" s="15" t="s">
        <v>86</v>
      </c>
      <c r="C56" s="15" t="s">
        <v>30</v>
      </c>
      <c r="D56" s="12" t="s">
        <v>31</v>
      </c>
      <c r="E56" s="15" t="s">
        <v>25</v>
      </c>
      <c r="F56" s="12">
        <v>44.066299999999998</v>
      </c>
      <c r="G56" s="12">
        <v>13.2499</v>
      </c>
      <c r="H56" s="15" t="s">
        <v>26</v>
      </c>
      <c r="I56" s="15" t="s">
        <v>27</v>
      </c>
      <c r="J56" s="16" t="s">
        <v>28</v>
      </c>
      <c r="K56" s="18"/>
      <c r="L56" s="18">
        <v>2.5679151599999478E-2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24">
        <f t="shared" ca="1" si="1"/>
        <v>2.5679151599999478E-2</v>
      </c>
    </row>
    <row r="57" spans="1:18" s="17" customFormat="1" x14ac:dyDescent="0.25">
      <c r="A57" s="15" t="s">
        <v>80</v>
      </c>
      <c r="B57" s="15" t="s">
        <v>87</v>
      </c>
      <c r="C57" s="15" t="s">
        <v>30</v>
      </c>
      <c r="D57" s="12" t="s">
        <v>31</v>
      </c>
      <c r="E57" s="15" t="s">
        <v>25</v>
      </c>
      <c r="F57" s="12">
        <v>44.10492</v>
      </c>
      <c r="G57" s="12">
        <v>12.840342</v>
      </c>
      <c r="H57" s="15" t="s">
        <v>26</v>
      </c>
      <c r="I57" s="15" t="s">
        <v>27</v>
      </c>
      <c r="J57" s="16" t="s">
        <v>28</v>
      </c>
      <c r="K57" s="18"/>
      <c r="L57" s="18">
        <v>6.4210449600001898E-2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24">
        <f t="shared" ca="1" si="1"/>
        <v>6.4210449600001898E-2</v>
      </c>
    </row>
    <row r="58" spans="1:18" s="17" customFormat="1" x14ac:dyDescent="0.25">
      <c r="A58" s="15" t="s">
        <v>80</v>
      </c>
      <c r="B58" s="15" t="s">
        <v>88</v>
      </c>
      <c r="C58" s="15" t="s">
        <v>30</v>
      </c>
      <c r="D58" s="12" t="s">
        <v>31</v>
      </c>
      <c r="E58" s="15" t="s">
        <v>25</v>
      </c>
      <c r="F58" s="12">
        <v>44.131649000000003</v>
      </c>
      <c r="G58" s="12">
        <v>13.001086000000001</v>
      </c>
      <c r="H58" s="15" t="s">
        <v>26</v>
      </c>
      <c r="I58" s="15" t="s">
        <v>27</v>
      </c>
      <c r="J58" s="16" t="s">
        <v>28</v>
      </c>
      <c r="K58" s="18"/>
      <c r="L58" s="18">
        <v>0.31857365727680181</v>
      </c>
      <c r="M58" s="18">
        <v>10.605439999999998</v>
      </c>
      <c r="N58" s="18">
        <v>0</v>
      </c>
      <c r="O58" s="18">
        <v>0</v>
      </c>
      <c r="P58" s="18">
        <v>0</v>
      </c>
      <c r="Q58" s="18">
        <v>0</v>
      </c>
      <c r="R58" s="24">
        <f t="shared" ca="1" si="1"/>
        <v>10.924013657276801</v>
      </c>
    </row>
    <row r="59" spans="1:18" s="17" customFormat="1" x14ac:dyDescent="0.25">
      <c r="A59" s="15" t="s">
        <v>80</v>
      </c>
      <c r="B59" s="15" t="s">
        <v>89</v>
      </c>
      <c r="C59" s="15" t="s">
        <v>30</v>
      </c>
      <c r="D59" s="12" t="s">
        <v>31</v>
      </c>
      <c r="E59" s="15" t="s">
        <v>25</v>
      </c>
      <c r="F59" s="12">
        <v>44.116442999999997</v>
      </c>
      <c r="G59" s="12">
        <v>13.044924999999999</v>
      </c>
      <c r="H59" s="15" t="s">
        <v>26</v>
      </c>
      <c r="I59" s="15" t="s">
        <v>27</v>
      </c>
      <c r="J59" s="16" t="s">
        <v>28</v>
      </c>
      <c r="K59" s="18"/>
      <c r="L59" s="18">
        <v>2.2944562462416204E-2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24">
        <f t="shared" ca="1" si="1"/>
        <v>2.2944562462416204E-2</v>
      </c>
    </row>
    <row r="60" spans="1:18" s="17" customFormat="1" x14ac:dyDescent="0.25">
      <c r="A60" s="15" t="s">
        <v>80</v>
      </c>
      <c r="B60" s="15" t="s">
        <v>90</v>
      </c>
      <c r="C60" s="15" t="s">
        <v>30</v>
      </c>
      <c r="D60" s="12" t="s">
        <v>31</v>
      </c>
      <c r="E60" s="15" t="s">
        <v>25</v>
      </c>
      <c r="F60" s="12">
        <v>44.11703</v>
      </c>
      <c r="G60" s="12">
        <v>13.044276</v>
      </c>
      <c r="H60" s="15" t="s">
        <v>26</v>
      </c>
      <c r="I60" s="15" t="s">
        <v>27</v>
      </c>
      <c r="J60" s="16" t="s">
        <v>28</v>
      </c>
      <c r="K60" s="18"/>
      <c r="L60" s="18">
        <v>3.2928314399999485E-2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24">
        <f t="shared" ca="1" si="1"/>
        <v>3.2928314399999485E-2</v>
      </c>
    </row>
    <row r="61" spans="1:18" s="17" customFormat="1" x14ac:dyDescent="0.25">
      <c r="A61" s="15" t="s">
        <v>80</v>
      </c>
      <c r="B61" s="15" t="s">
        <v>91</v>
      </c>
      <c r="C61" s="15" t="s">
        <v>30</v>
      </c>
      <c r="D61" s="12" t="s">
        <v>49</v>
      </c>
      <c r="E61" s="15" t="s">
        <v>25</v>
      </c>
      <c r="F61" s="12">
        <v>44.131039999999999</v>
      </c>
      <c r="G61" s="12">
        <v>12.753325999999999</v>
      </c>
      <c r="H61" s="15" t="s">
        <v>26</v>
      </c>
      <c r="I61" s="15" t="s">
        <v>27</v>
      </c>
      <c r="J61" s="16" t="s">
        <v>28</v>
      </c>
      <c r="K61" s="18"/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24" t="str">
        <f t="shared" ca="1" si="1"/>
        <v/>
      </c>
    </row>
    <row r="62" spans="1:18" s="17" customFormat="1" x14ac:dyDescent="0.25">
      <c r="A62" s="15" t="s">
        <v>92</v>
      </c>
      <c r="B62" s="15" t="s">
        <v>93</v>
      </c>
      <c r="C62" s="15" t="s">
        <v>23</v>
      </c>
      <c r="D62" s="11" t="s">
        <v>24</v>
      </c>
      <c r="E62" s="15" t="s">
        <v>25</v>
      </c>
      <c r="F62" s="12">
        <v>42.642125999999998</v>
      </c>
      <c r="G62" s="12">
        <v>14.014607</v>
      </c>
      <c r="H62" s="15" t="s">
        <v>26</v>
      </c>
      <c r="I62" s="15" t="s">
        <v>27</v>
      </c>
      <c r="J62" s="16" t="s">
        <v>28</v>
      </c>
      <c r="K62" s="18">
        <v>0.74655194763045052</v>
      </c>
      <c r="L62" s="18">
        <v>3.6534164022498068</v>
      </c>
      <c r="M62" s="18">
        <v>0</v>
      </c>
      <c r="N62" s="18">
        <v>0</v>
      </c>
      <c r="O62" s="18">
        <v>21.5</v>
      </c>
      <c r="P62" s="18">
        <v>0</v>
      </c>
      <c r="Q62" s="18">
        <v>0.9</v>
      </c>
      <c r="R62" s="24">
        <f t="shared" ca="1" si="1"/>
        <v>26.799968349880256</v>
      </c>
    </row>
    <row r="63" spans="1:18" s="17" customFormat="1" x14ac:dyDescent="0.25">
      <c r="A63" s="15" t="s">
        <v>92</v>
      </c>
      <c r="B63" s="15" t="s">
        <v>94</v>
      </c>
      <c r="C63" s="15" t="s">
        <v>30</v>
      </c>
      <c r="D63" s="12" t="s">
        <v>31</v>
      </c>
      <c r="E63" s="15" t="s">
        <v>25</v>
      </c>
      <c r="F63" s="12">
        <v>42.934944999999999</v>
      </c>
      <c r="G63" s="12">
        <v>14.243294000000001</v>
      </c>
      <c r="H63" s="15" t="s">
        <v>26</v>
      </c>
      <c r="I63" s="15" t="s">
        <v>27</v>
      </c>
      <c r="J63" s="16" t="s">
        <v>28</v>
      </c>
      <c r="K63" s="18"/>
      <c r="L63" s="18">
        <v>1.914346630305689E-2</v>
      </c>
      <c r="M63" s="18">
        <v>10.605439999999998</v>
      </c>
      <c r="N63" s="18">
        <v>0</v>
      </c>
      <c r="O63" s="18">
        <v>0</v>
      </c>
      <c r="P63" s="18">
        <v>0</v>
      </c>
      <c r="Q63" s="18">
        <v>0</v>
      </c>
      <c r="R63" s="24">
        <f t="shared" ca="1" si="1"/>
        <v>10.624583466303054</v>
      </c>
    </row>
    <row r="64" spans="1:18" s="17" customFormat="1" x14ac:dyDescent="0.25">
      <c r="A64" s="15" t="s">
        <v>92</v>
      </c>
      <c r="B64" s="15" t="s">
        <v>95</v>
      </c>
      <c r="C64" s="15" t="s">
        <v>30</v>
      </c>
      <c r="D64" s="12" t="s">
        <v>31</v>
      </c>
      <c r="E64" s="15" t="s">
        <v>25</v>
      </c>
      <c r="F64" s="12">
        <v>42.808504999999997</v>
      </c>
      <c r="G64" s="12">
        <v>14.379206</v>
      </c>
      <c r="H64" s="15" t="s">
        <v>26</v>
      </c>
      <c r="I64" s="15" t="s">
        <v>27</v>
      </c>
      <c r="J64" s="16" t="s">
        <v>28</v>
      </c>
      <c r="K64" s="18"/>
      <c r="L64" s="18">
        <v>9.983058887720947E-2</v>
      </c>
      <c r="M64" s="18">
        <v>0</v>
      </c>
      <c r="N64" s="18">
        <v>0</v>
      </c>
      <c r="O64" s="18">
        <v>0</v>
      </c>
      <c r="P64" s="18">
        <v>0</v>
      </c>
      <c r="Q64" s="18">
        <v>28.7</v>
      </c>
      <c r="R64" s="24">
        <f t="shared" ca="1" si="1"/>
        <v>28.79983058887721</v>
      </c>
    </row>
    <row r="65" spans="1:18" s="17" customFormat="1" x14ac:dyDescent="0.25">
      <c r="A65" s="15" t="s">
        <v>92</v>
      </c>
      <c r="B65" s="15" t="s">
        <v>96</v>
      </c>
      <c r="C65" s="15" t="s">
        <v>30</v>
      </c>
      <c r="D65" s="12" t="s">
        <v>31</v>
      </c>
      <c r="E65" s="15" t="s">
        <v>25</v>
      </c>
      <c r="F65" s="12">
        <v>42.559691000000001</v>
      </c>
      <c r="G65" s="12">
        <v>14.183769</v>
      </c>
      <c r="H65" s="15" t="s">
        <v>26</v>
      </c>
      <c r="I65" s="15" t="s">
        <v>27</v>
      </c>
      <c r="J65" s="16" t="s">
        <v>28</v>
      </c>
      <c r="K65" s="18"/>
      <c r="L65" s="18">
        <v>5.4527496000000199E-3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24">
        <f t="shared" ca="1" si="1"/>
        <v>5.4527496000000199E-3</v>
      </c>
    </row>
    <row r="66" spans="1:18" s="17" customFormat="1" x14ac:dyDescent="0.25">
      <c r="A66" s="15" t="s">
        <v>92</v>
      </c>
      <c r="B66" s="15" t="s">
        <v>97</v>
      </c>
      <c r="C66" s="15" t="s">
        <v>30</v>
      </c>
      <c r="D66" s="12" t="s">
        <v>31</v>
      </c>
      <c r="E66" s="15" t="s">
        <v>25</v>
      </c>
      <c r="F66" s="12">
        <v>42.610534000000001</v>
      </c>
      <c r="G66" s="12">
        <v>14.168514</v>
      </c>
      <c r="H66" s="15" t="s">
        <v>26</v>
      </c>
      <c r="I66" s="15" t="s">
        <v>27</v>
      </c>
      <c r="J66" s="16" t="s">
        <v>28</v>
      </c>
      <c r="K66" s="18"/>
      <c r="L66" s="18">
        <v>3.1163937599999258E-2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24">
        <f t="shared" ca="1" si="1"/>
        <v>3.1163937599999258E-2</v>
      </c>
    </row>
    <row r="67" spans="1:18" s="17" customFormat="1" x14ac:dyDescent="0.25">
      <c r="A67" s="15" t="s">
        <v>92</v>
      </c>
      <c r="B67" s="15" t="s">
        <v>98</v>
      </c>
      <c r="C67" s="15" t="s">
        <v>30</v>
      </c>
      <c r="D67" s="12" t="s">
        <v>49</v>
      </c>
      <c r="E67" s="15" t="s">
        <v>25</v>
      </c>
      <c r="F67" s="12">
        <v>42.897838999999998</v>
      </c>
      <c r="G67" s="12">
        <v>14.246376</v>
      </c>
      <c r="H67" s="15" t="s">
        <v>26</v>
      </c>
      <c r="I67" s="15" t="s">
        <v>27</v>
      </c>
      <c r="J67" s="16" t="s">
        <v>28</v>
      </c>
      <c r="K67" s="18"/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24" t="str">
        <f t="shared" ca="1" si="1"/>
        <v/>
      </c>
    </row>
    <row r="68" spans="1:18" s="17" customFormat="1" x14ac:dyDescent="0.25">
      <c r="A68" s="15" t="s">
        <v>92</v>
      </c>
      <c r="B68" s="15" t="s">
        <v>99</v>
      </c>
      <c r="C68" s="15" t="s">
        <v>30</v>
      </c>
      <c r="D68" s="12" t="s">
        <v>49</v>
      </c>
      <c r="E68" s="15" t="s">
        <v>25</v>
      </c>
      <c r="F68" s="12">
        <v>42.840158000000002</v>
      </c>
      <c r="G68" s="12">
        <v>14.155689000000001</v>
      </c>
      <c r="H68" s="15" t="s">
        <v>26</v>
      </c>
      <c r="I68" s="15" t="s">
        <v>27</v>
      </c>
      <c r="J68" s="16" t="s">
        <v>28</v>
      </c>
      <c r="K68" s="18"/>
      <c r="L68" s="18">
        <v>5.2446120000000033E-4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24">
        <f t="shared" ca="1" si="1"/>
        <v>5.2446120000000033E-4</v>
      </c>
    </row>
    <row r="69" spans="1:18" s="17" customFormat="1" x14ac:dyDescent="0.25">
      <c r="A69" s="15" t="s">
        <v>92</v>
      </c>
      <c r="B69" s="15" t="s">
        <v>100</v>
      </c>
      <c r="C69" s="15" t="s">
        <v>30</v>
      </c>
      <c r="D69" s="12" t="s">
        <v>49</v>
      </c>
      <c r="E69" s="15" t="s">
        <v>25</v>
      </c>
      <c r="F69" s="12">
        <v>42.576844999999999</v>
      </c>
      <c r="G69" s="12">
        <v>14.172827</v>
      </c>
      <c r="H69" s="15" t="s">
        <v>26</v>
      </c>
      <c r="I69" s="15" t="s">
        <v>27</v>
      </c>
      <c r="J69" s="16" t="s">
        <v>28</v>
      </c>
      <c r="K69" s="18"/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24" t="str">
        <f t="shared" ref="R69:R100" ca="1" si="2">IF(SUMIF($K$3:$Q$4,"Methane emissions in metric tonnes",K69:Q69)=0,"",SUMIF($K$3:$Q$4,"Methane emissions in metric tonnes",K69:Q69))</f>
        <v/>
      </c>
    </row>
    <row r="70" spans="1:18" s="17" customFormat="1" x14ac:dyDescent="0.25">
      <c r="A70" s="15" t="s">
        <v>92</v>
      </c>
      <c r="B70" s="15" t="s">
        <v>101</v>
      </c>
      <c r="C70" s="15" t="s">
        <v>30</v>
      </c>
      <c r="D70" s="12" t="s">
        <v>49</v>
      </c>
      <c r="E70" s="15" t="s">
        <v>25</v>
      </c>
      <c r="F70" s="12">
        <v>42.648860999999997</v>
      </c>
      <c r="G70" s="12">
        <v>14.170126</v>
      </c>
      <c r="H70" s="15" t="s">
        <v>26</v>
      </c>
      <c r="I70" s="15" t="s">
        <v>27</v>
      </c>
      <c r="J70" s="16" t="s">
        <v>28</v>
      </c>
      <c r="K70" s="18"/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24" t="str">
        <f t="shared" ca="1" si="2"/>
        <v/>
      </c>
    </row>
    <row r="71" spans="1:18" s="17" customFormat="1" x14ac:dyDescent="0.25">
      <c r="A71" s="15" t="s">
        <v>92</v>
      </c>
      <c r="B71" s="15" t="s">
        <v>102</v>
      </c>
      <c r="C71" s="15" t="s">
        <v>30</v>
      </c>
      <c r="D71" s="12" t="s">
        <v>49</v>
      </c>
      <c r="E71" s="15" t="s">
        <v>25</v>
      </c>
      <c r="F71" s="12">
        <v>42.768002000000003</v>
      </c>
      <c r="G71" s="12">
        <v>14.463941</v>
      </c>
      <c r="H71" s="15" t="s">
        <v>26</v>
      </c>
      <c r="I71" s="15" t="s">
        <v>27</v>
      </c>
      <c r="J71" s="16" t="s">
        <v>28</v>
      </c>
      <c r="K71" s="18"/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24" t="str">
        <f t="shared" ca="1" si="2"/>
        <v/>
      </c>
    </row>
    <row r="72" spans="1:18" s="17" customFormat="1" x14ac:dyDescent="0.25">
      <c r="A72" s="15" t="s">
        <v>92</v>
      </c>
      <c r="B72" s="15" t="s">
        <v>103</v>
      </c>
      <c r="C72" s="15" t="s">
        <v>30</v>
      </c>
      <c r="D72" s="12" t="s">
        <v>49</v>
      </c>
      <c r="E72" s="15" t="s">
        <v>25</v>
      </c>
      <c r="F72" s="12">
        <v>42.715657</v>
      </c>
      <c r="G72" s="12">
        <v>14.244377999999999</v>
      </c>
      <c r="H72" s="15" t="s">
        <v>26</v>
      </c>
      <c r="I72" s="15" t="s">
        <v>27</v>
      </c>
      <c r="J72" s="16" t="s">
        <v>28</v>
      </c>
      <c r="K72" s="18"/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24" t="str">
        <f t="shared" ca="1" si="2"/>
        <v/>
      </c>
    </row>
    <row r="73" spans="1:18" s="17" customFormat="1" x14ac:dyDescent="0.25">
      <c r="A73" s="15" t="s">
        <v>92</v>
      </c>
      <c r="B73" s="15" t="s">
        <v>104</v>
      </c>
      <c r="C73" s="15" t="s">
        <v>30</v>
      </c>
      <c r="D73" s="12" t="s">
        <v>49</v>
      </c>
      <c r="E73" s="15" t="s">
        <v>25</v>
      </c>
      <c r="F73" s="12">
        <v>42.656402999999997</v>
      </c>
      <c r="G73" s="12">
        <v>14.155051</v>
      </c>
      <c r="H73" s="15" t="s">
        <v>26</v>
      </c>
      <c r="I73" s="15" t="s">
        <v>27</v>
      </c>
      <c r="J73" s="16" t="s">
        <v>28</v>
      </c>
      <c r="K73" s="18"/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24" t="str">
        <f t="shared" ca="1" si="2"/>
        <v/>
      </c>
    </row>
    <row r="74" spans="1:18" s="17" customFormat="1" x14ac:dyDescent="0.25">
      <c r="A74" s="15" t="s">
        <v>92</v>
      </c>
      <c r="B74" s="15" t="s">
        <v>105</v>
      </c>
      <c r="C74" s="15" t="s">
        <v>23</v>
      </c>
      <c r="D74" s="13" t="s">
        <v>77</v>
      </c>
      <c r="E74" s="15" t="s">
        <v>25</v>
      </c>
      <c r="F74" s="17">
        <v>42.389497222222225</v>
      </c>
      <c r="G74" s="17">
        <v>14.338058333333334</v>
      </c>
      <c r="H74" s="15" t="s">
        <v>26</v>
      </c>
      <c r="I74" s="15" t="s">
        <v>27</v>
      </c>
      <c r="J74" s="16" t="s">
        <v>28</v>
      </c>
      <c r="K74" s="18"/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24" t="str">
        <f t="shared" ca="1" si="2"/>
        <v/>
      </c>
    </row>
    <row r="75" spans="1:18" s="17" customFormat="1" x14ac:dyDescent="0.2">
      <c r="A75" s="15" t="s">
        <v>92</v>
      </c>
      <c r="B75" s="15" t="s">
        <v>106</v>
      </c>
      <c r="C75" s="15" t="s">
        <v>23</v>
      </c>
      <c r="D75" s="13" t="s">
        <v>77</v>
      </c>
      <c r="E75" s="15" t="s">
        <v>25</v>
      </c>
      <c r="F75" s="20">
        <v>42.584727999999998</v>
      </c>
      <c r="G75" s="20">
        <v>14.010992</v>
      </c>
      <c r="H75" s="15" t="s">
        <v>26</v>
      </c>
      <c r="I75" s="15" t="s">
        <v>27</v>
      </c>
      <c r="J75" s="16" t="s">
        <v>28</v>
      </c>
      <c r="K75" s="18"/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24" t="str">
        <f t="shared" ca="1" si="2"/>
        <v/>
      </c>
    </row>
    <row r="76" spans="1:18" s="17" customFormat="1" x14ac:dyDescent="0.25">
      <c r="A76" s="15" t="s">
        <v>107</v>
      </c>
      <c r="B76" s="15" t="s">
        <v>108</v>
      </c>
      <c r="C76" s="15" t="s">
        <v>23</v>
      </c>
      <c r="D76" s="11" t="s">
        <v>24</v>
      </c>
      <c r="E76" s="15" t="s">
        <v>25</v>
      </c>
      <c r="F76" s="12">
        <v>44.399816000000001</v>
      </c>
      <c r="G76" s="12">
        <v>12.302341999999999</v>
      </c>
      <c r="H76" s="15" t="s">
        <v>26</v>
      </c>
      <c r="I76" s="15" t="s">
        <v>27</v>
      </c>
      <c r="J76" s="16" t="s">
        <v>28</v>
      </c>
      <c r="K76" s="18">
        <v>3.2329946468660026E-2</v>
      </c>
      <c r="L76" s="18">
        <v>8.3566770733212223</v>
      </c>
      <c r="M76" s="18">
        <v>0</v>
      </c>
      <c r="N76" s="18">
        <v>0</v>
      </c>
      <c r="O76" s="18">
        <v>13.8</v>
      </c>
      <c r="P76" s="18">
        <v>0</v>
      </c>
      <c r="Q76" s="18">
        <v>7.8</v>
      </c>
      <c r="R76" s="24">
        <f t="shared" ca="1" si="2"/>
        <v>29.989007019789884</v>
      </c>
    </row>
    <row r="77" spans="1:18" s="17" customFormat="1" x14ac:dyDescent="0.25">
      <c r="A77" s="15" t="s">
        <v>107</v>
      </c>
      <c r="B77" s="15" t="s">
        <v>109</v>
      </c>
      <c r="C77" s="15" t="s">
        <v>30</v>
      </c>
      <c r="D77" s="12" t="s">
        <v>31</v>
      </c>
      <c r="E77" s="15" t="s">
        <v>25</v>
      </c>
      <c r="F77" s="12">
        <v>44.405715999999998</v>
      </c>
      <c r="G77" s="12">
        <v>12.660836</v>
      </c>
      <c r="H77" s="15" t="s">
        <v>26</v>
      </c>
      <c r="I77" s="15" t="s">
        <v>27</v>
      </c>
      <c r="J77" s="16" t="s">
        <v>28</v>
      </c>
      <c r="K77" s="18"/>
      <c r="L77" s="18">
        <v>6.6733004455011629E-3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24">
        <f t="shared" ca="1" si="2"/>
        <v>6.6733004455011629E-3</v>
      </c>
    </row>
    <row r="78" spans="1:18" s="17" customFormat="1" x14ac:dyDescent="0.25">
      <c r="A78" s="15" t="s">
        <v>107</v>
      </c>
      <c r="B78" s="15" t="s">
        <v>110</v>
      </c>
      <c r="C78" s="15" t="s">
        <v>30</v>
      </c>
      <c r="D78" s="12" t="s">
        <v>31</v>
      </c>
      <c r="E78" s="15" t="s">
        <v>25</v>
      </c>
      <c r="F78" s="12">
        <v>44.407502999999998</v>
      </c>
      <c r="G78" s="12">
        <v>12.662217999999999</v>
      </c>
      <c r="H78" s="15" t="s">
        <v>26</v>
      </c>
      <c r="I78" s="15" t="s">
        <v>27</v>
      </c>
      <c r="J78" s="16" t="s">
        <v>28</v>
      </c>
      <c r="K78" s="18"/>
      <c r="L78" s="18">
        <v>0.11002948414303453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24">
        <f t="shared" ca="1" si="2"/>
        <v>0.11002948414303453</v>
      </c>
    </row>
    <row r="79" spans="1:18" s="17" customFormat="1" x14ac:dyDescent="0.25">
      <c r="A79" s="15" t="s">
        <v>107</v>
      </c>
      <c r="B79" s="15" t="s">
        <v>111</v>
      </c>
      <c r="C79" s="15" t="s">
        <v>30</v>
      </c>
      <c r="D79" s="12" t="s">
        <v>31</v>
      </c>
      <c r="E79" s="15" t="s">
        <v>25</v>
      </c>
      <c r="F79" s="12">
        <v>44.406934999999997</v>
      </c>
      <c r="G79" s="12">
        <v>12.662895000000001</v>
      </c>
      <c r="H79" s="15" t="s">
        <v>26</v>
      </c>
      <c r="I79" s="15" t="s">
        <v>27</v>
      </c>
      <c r="J79" s="16" t="s">
        <v>28</v>
      </c>
      <c r="K79" s="18"/>
      <c r="L79" s="18">
        <v>6.1487147019263076E-2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24">
        <f t="shared" ca="1" si="2"/>
        <v>6.1487147019263076E-2</v>
      </c>
    </row>
    <row r="80" spans="1:18" s="17" customFormat="1" x14ac:dyDescent="0.25">
      <c r="A80" s="15" t="s">
        <v>107</v>
      </c>
      <c r="B80" s="15" t="s">
        <v>112</v>
      </c>
      <c r="C80" s="15" t="s">
        <v>30</v>
      </c>
      <c r="D80" s="12" t="s">
        <v>31</v>
      </c>
      <c r="E80" s="15" t="s">
        <v>25</v>
      </c>
      <c r="F80" s="12">
        <v>44.407901000000003</v>
      </c>
      <c r="G80" s="12">
        <v>12.661276000000001</v>
      </c>
      <c r="H80" s="15" t="s">
        <v>26</v>
      </c>
      <c r="I80" s="15" t="s">
        <v>27</v>
      </c>
      <c r="J80" s="16" t="s">
        <v>28</v>
      </c>
      <c r="K80" s="18"/>
      <c r="L80" s="18">
        <v>7.994669582463014E-2</v>
      </c>
      <c r="M80" s="18">
        <v>0</v>
      </c>
      <c r="N80" s="18">
        <v>0</v>
      </c>
      <c r="O80" s="18">
        <v>0</v>
      </c>
      <c r="P80" s="18">
        <v>0</v>
      </c>
      <c r="Q80" s="18">
        <v>21.2</v>
      </c>
      <c r="R80" s="24">
        <f t="shared" ca="1" si="2"/>
        <v>21.279946695824631</v>
      </c>
    </row>
    <row r="81" spans="1:18" s="17" customFormat="1" x14ac:dyDescent="0.25">
      <c r="A81" s="15" t="s">
        <v>107</v>
      </c>
      <c r="B81" s="15" t="s">
        <v>113</v>
      </c>
      <c r="C81" s="15" t="s">
        <v>30</v>
      </c>
      <c r="D81" s="12" t="s">
        <v>31</v>
      </c>
      <c r="E81" s="15" t="s">
        <v>25</v>
      </c>
      <c r="F81" s="12">
        <v>44.392972999999998</v>
      </c>
      <c r="G81" s="12">
        <v>12.344848000000001</v>
      </c>
      <c r="H81" s="15" t="s">
        <v>26</v>
      </c>
      <c r="I81" s="15" t="s">
        <v>27</v>
      </c>
      <c r="J81" s="16" t="s">
        <v>28</v>
      </c>
      <c r="K81" s="18"/>
      <c r="L81" s="18">
        <v>2.3524897786468348E-2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24">
        <f t="shared" ca="1" si="2"/>
        <v>2.3524897786468348E-2</v>
      </c>
    </row>
    <row r="82" spans="1:18" s="17" customFormat="1" x14ac:dyDescent="0.25">
      <c r="A82" s="15" t="s">
        <v>107</v>
      </c>
      <c r="B82" s="15" t="s">
        <v>114</v>
      </c>
      <c r="C82" s="15" t="s">
        <v>30</v>
      </c>
      <c r="D82" s="12" t="s">
        <v>31</v>
      </c>
      <c r="E82" s="15" t="s">
        <v>25</v>
      </c>
      <c r="F82" s="12">
        <v>44.391353000000002</v>
      </c>
      <c r="G82" s="12">
        <v>12.560244000000001</v>
      </c>
      <c r="H82" s="15" t="s">
        <v>26</v>
      </c>
      <c r="I82" s="15" t="s">
        <v>27</v>
      </c>
      <c r="J82" s="16" t="s">
        <v>28</v>
      </c>
      <c r="K82" s="18"/>
      <c r="L82" s="18">
        <v>0.11755451938038733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24">
        <f t="shared" ca="1" si="2"/>
        <v>0.11755451938038733</v>
      </c>
    </row>
    <row r="83" spans="1:18" s="17" customFormat="1" x14ac:dyDescent="0.25">
      <c r="A83" s="15" t="s">
        <v>107</v>
      </c>
      <c r="B83" s="15" t="s">
        <v>115</v>
      </c>
      <c r="C83" s="15" t="s">
        <v>30</v>
      </c>
      <c r="D83" s="12" t="s">
        <v>31</v>
      </c>
      <c r="E83" s="15" t="s">
        <v>25</v>
      </c>
      <c r="F83" s="12">
        <v>44.391171999999997</v>
      </c>
      <c r="G83" s="12">
        <v>12.343127000000001</v>
      </c>
      <c r="H83" s="15" t="s">
        <v>26</v>
      </c>
      <c r="I83" s="15" t="s">
        <v>27</v>
      </c>
      <c r="J83" s="16" t="s">
        <v>28</v>
      </c>
      <c r="K83" s="18"/>
      <c r="L83" s="18">
        <v>7.064880419851309E-2</v>
      </c>
      <c r="M83" s="18">
        <v>0</v>
      </c>
      <c r="N83" s="18">
        <v>0</v>
      </c>
      <c r="O83" s="18">
        <v>0</v>
      </c>
      <c r="P83" s="18">
        <v>0</v>
      </c>
      <c r="Q83" s="18">
        <v>21.2</v>
      </c>
      <c r="R83" s="24">
        <f t="shared" ca="1" si="2"/>
        <v>21.270648804198512</v>
      </c>
    </row>
    <row r="84" spans="1:18" s="17" customFormat="1" x14ac:dyDescent="0.25">
      <c r="A84" s="15" t="s">
        <v>107</v>
      </c>
      <c r="B84" s="15" t="s">
        <v>116</v>
      </c>
      <c r="C84" s="15" t="s">
        <v>30</v>
      </c>
      <c r="D84" s="12" t="s">
        <v>31</v>
      </c>
      <c r="E84" s="15" t="s">
        <v>25</v>
      </c>
      <c r="F84" s="12">
        <v>44.480302999999999</v>
      </c>
      <c r="G84" s="12">
        <v>12.453192</v>
      </c>
      <c r="H84" s="15" t="s">
        <v>26</v>
      </c>
      <c r="I84" s="15" t="s">
        <v>27</v>
      </c>
      <c r="J84" s="16" t="s">
        <v>28</v>
      </c>
      <c r="K84" s="18"/>
      <c r="L84" s="18">
        <v>5.1956860979592151E-2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24">
        <f t="shared" ca="1" si="2"/>
        <v>5.1956860979592151E-2</v>
      </c>
    </row>
    <row r="85" spans="1:18" s="17" customFormat="1" x14ac:dyDescent="0.25">
      <c r="A85" s="15" t="s">
        <v>107</v>
      </c>
      <c r="B85" s="15" t="s">
        <v>117</v>
      </c>
      <c r="C85" s="15" t="s">
        <v>30</v>
      </c>
      <c r="D85" s="12" t="s">
        <v>49</v>
      </c>
      <c r="E85" s="15" t="s">
        <v>25</v>
      </c>
      <c r="F85" s="12">
        <v>44.390056999999999</v>
      </c>
      <c r="G85" s="12">
        <v>12.453493</v>
      </c>
      <c r="H85" s="15" t="s">
        <v>26</v>
      </c>
      <c r="I85" s="15" t="s">
        <v>27</v>
      </c>
      <c r="J85" s="16" t="s">
        <v>28</v>
      </c>
      <c r="K85" s="18"/>
      <c r="L85" s="18">
        <v>2.1170999807999962E-3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24">
        <f t="shared" ca="1" si="2"/>
        <v>2.1170999807999962E-3</v>
      </c>
    </row>
    <row r="86" spans="1:18" s="17" customFormat="1" x14ac:dyDescent="0.25">
      <c r="A86" s="15" t="s">
        <v>107</v>
      </c>
      <c r="B86" s="15" t="s">
        <v>118</v>
      </c>
      <c r="C86" s="15" t="s">
        <v>30</v>
      </c>
      <c r="D86" s="12" t="s">
        <v>49</v>
      </c>
      <c r="E86" s="15" t="s">
        <v>25</v>
      </c>
      <c r="F86" s="12">
        <v>44.395344999999999</v>
      </c>
      <c r="G86" s="12">
        <v>12.443802</v>
      </c>
      <c r="H86" s="15" t="s">
        <v>26</v>
      </c>
      <c r="I86" s="15" t="s">
        <v>27</v>
      </c>
      <c r="J86" s="16" t="s">
        <v>28</v>
      </c>
      <c r="K86" s="18"/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24" t="str">
        <f t="shared" ca="1" si="2"/>
        <v/>
      </c>
    </row>
    <row r="87" spans="1:18" s="17" customFormat="1" x14ac:dyDescent="0.25">
      <c r="A87" s="15" t="s">
        <v>107</v>
      </c>
      <c r="B87" s="15" t="s">
        <v>119</v>
      </c>
      <c r="C87" s="15" t="s">
        <v>30</v>
      </c>
      <c r="D87" s="12" t="s">
        <v>49</v>
      </c>
      <c r="E87" s="15" t="s">
        <v>25</v>
      </c>
      <c r="F87" s="12">
        <v>44.566434999999998</v>
      </c>
      <c r="G87" s="12">
        <v>12.881491</v>
      </c>
      <c r="H87" s="15" t="s">
        <v>26</v>
      </c>
      <c r="I87" s="15" t="s">
        <v>27</v>
      </c>
      <c r="J87" s="16" t="s">
        <v>28</v>
      </c>
      <c r="K87" s="18"/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24" t="str">
        <f t="shared" ca="1" si="2"/>
        <v/>
      </c>
    </row>
    <row r="88" spans="1:18" s="17" customFormat="1" x14ac:dyDescent="0.25">
      <c r="A88" s="15" t="s">
        <v>107</v>
      </c>
      <c r="B88" s="15" t="s">
        <v>120</v>
      </c>
      <c r="C88" s="15" t="s">
        <v>30</v>
      </c>
      <c r="D88" s="12" t="s">
        <v>49</v>
      </c>
      <c r="E88" s="15" t="s">
        <v>25</v>
      </c>
      <c r="F88" s="12">
        <v>44.405639999999998</v>
      </c>
      <c r="G88" s="12">
        <v>12.546215999999999</v>
      </c>
      <c r="H88" s="15" t="s">
        <v>26</v>
      </c>
      <c r="I88" s="15" t="s">
        <v>27</v>
      </c>
      <c r="J88" s="16" t="s">
        <v>28</v>
      </c>
      <c r="K88" s="18"/>
      <c r="L88" s="18">
        <v>1.8550003427999955E-3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24">
        <f t="shared" ca="1" si="2"/>
        <v>1.8550003427999955E-3</v>
      </c>
    </row>
    <row r="89" spans="1:18" s="17" customFormat="1" x14ac:dyDescent="0.25">
      <c r="A89" s="15" t="s">
        <v>107</v>
      </c>
      <c r="B89" s="15" t="s">
        <v>121</v>
      </c>
      <c r="C89" s="15" t="s">
        <v>30</v>
      </c>
      <c r="D89" s="12" t="s">
        <v>49</v>
      </c>
      <c r="E89" s="15" t="s">
        <v>25</v>
      </c>
      <c r="F89" s="12">
        <v>44.423352999999999</v>
      </c>
      <c r="G89" s="12">
        <v>12.520281000000001</v>
      </c>
      <c r="H89" s="15" t="s">
        <v>26</v>
      </c>
      <c r="I89" s="15" t="s">
        <v>27</v>
      </c>
      <c r="J89" s="16" t="s">
        <v>28</v>
      </c>
      <c r="K89" s="18"/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24" t="str">
        <f t="shared" ca="1" si="2"/>
        <v/>
      </c>
    </row>
    <row r="90" spans="1:18" s="17" customFormat="1" x14ac:dyDescent="0.25">
      <c r="A90" s="15" t="s">
        <v>107</v>
      </c>
      <c r="B90" s="15" t="s">
        <v>122</v>
      </c>
      <c r="C90" s="15" t="s">
        <v>30</v>
      </c>
      <c r="D90" s="12" t="s">
        <v>49</v>
      </c>
      <c r="E90" s="15" t="s">
        <v>25</v>
      </c>
      <c r="F90" s="12">
        <v>44.501556999999998</v>
      </c>
      <c r="G90" s="12">
        <v>13.018813</v>
      </c>
      <c r="H90" s="15" t="s">
        <v>26</v>
      </c>
      <c r="I90" s="15" t="s">
        <v>27</v>
      </c>
      <c r="J90" s="16" t="s">
        <v>28</v>
      </c>
      <c r="K90" s="18"/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24" t="str">
        <f t="shared" ca="1" si="2"/>
        <v/>
      </c>
    </row>
    <row r="91" spans="1:18" s="17" customFormat="1" x14ac:dyDescent="0.25">
      <c r="A91" s="15" t="s">
        <v>107</v>
      </c>
      <c r="B91" s="15" t="s">
        <v>123</v>
      </c>
      <c r="C91" s="15" t="s">
        <v>23</v>
      </c>
      <c r="D91" s="13" t="s">
        <v>77</v>
      </c>
      <c r="E91" s="15" t="s">
        <v>25</v>
      </c>
      <c r="F91" s="12">
        <v>44.391171999999997</v>
      </c>
      <c r="G91" s="12">
        <v>12.343127000000001</v>
      </c>
      <c r="H91" s="15" t="s">
        <v>26</v>
      </c>
      <c r="I91" s="15" t="s">
        <v>27</v>
      </c>
      <c r="J91" s="16" t="s">
        <v>28</v>
      </c>
      <c r="K91" s="18"/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24" t="str">
        <f t="shared" ca="1" si="2"/>
        <v/>
      </c>
    </row>
    <row r="92" spans="1:18" s="17" customFormat="1" x14ac:dyDescent="0.25">
      <c r="A92" s="15" t="s">
        <v>124</v>
      </c>
      <c r="B92" s="15" t="s">
        <v>125</v>
      </c>
      <c r="C92" s="15" t="s">
        <v>23</v>
      </c>
      <c r="D92" s="11" t="s">
        <v>24</v>
      </c>
      <c r="E92" s="15" t="s">
        <v>25</v>
      </c>
      <c r="F92" s="12">
        <v>44.150939000000001</v>
      </c>
      <c r="G92" s="12">
        <v>12.409518</v>
      </c>
      <c r="H92" s="15" t="s">
        <v>26</v>
      </c>
      <c r="I92" s="15" t="s">
        <v>27</v>
      </c>
      <c r="J92" s="16" t="s">
        <v>28</v>
      </c>
      <c r="K92" s="18">
        <v>4.2589171310400053E-3</v>
      </c>
      <c r="L92" s="18">
        <v>0.18190700639999335</v>
      </c>
      <c r="M92" s="18">
        <v>0</v>
      </c>
      <c r="N92" s="18">
        <v>0</v>
      </c>
      <c r="O92" s="18">
        <v>13.4</v>
      </c>
      <c r="P92" s="18">
        <v>0</v>
      </c>
      <c r="Q92" s="18">
        <v>0.3</v>
      </c>
      <c r="R92" s="24">
        <f t="shared" ca="1" si="2"/>
        <v>13.886165923531035</v>
      </c>
    </row>
    <row r="93" spans="1:18" s="17" customFormat="1" x14ac:dyDescent="0.25">
      <c r="A93" s="15" t="s">
        <v>124</v>
      </c>
      <c r="B93" s="15" t="s">
        <v>126</v>
      </c>
      <c r="C93" s="15" t="s">
        <v>30</v>
      </c>
      <c r="D93" s="12" t="s">
        <v>31</v>
      </c>
      <c r="E93" s="15" t="s">
        <v>25</v>
      </c>
      <c r="F93" s="12">
        <v>44.214441999999998</v>
      </c>
      <c r="G93" s="12">
        <v>12.776662999999999</v>
      </c>
      <c r="H93" s="15" t="s">
        <v>26</v>
      </c>
      <c r="I93" s="15" t="s">
        <v>27</v>
      </c>
      <c r="J93" s="16" t="s">
        <v>28</v>
      </c>
      <c r="K93" s="18"/>
      <c r="L93" s="18">
        <v>2.0453285999999783E-2</v>
      </c>
      <c r="M93" s="18">
        <v>10.605439999999998</v>
      </c>
      <c r="N93" s="18">
        <v>0</v>
      </c>
      <c r="O93" s="18">
        <v>0</v>
      </c>
      <c r="P93" s="18">
        <v>0</v>
      </c>
      <c r="Q93" s="18">
        <v>0</v>
      </c>
      <c r="R93" s="24">
        <f t="shared" ca="1" si="2"/>
        <v>10.625893285999998</v>
      </c>
    </row>
    <row r="94" spans="1:18" s="17" customFormat="1" x14ac:dyDescent="0.25">
      <c r="A94" s="15" t="s">
        <v>124</v>
      </c>
      <c r="B94" s="15" t="s">
        <v>127</v>
      </c>
      <c r="C94" s="15" t="s">
        <v>30</v>
      </c>
      <c r="D94" s="12" t="s">
        <v>31</v>
      </c>
      <c r="E94" s="15" t="s">
        <v>25</v>
      </c>
      <c r="F94" s="12">
        <v>44.306251000000003</v>
      </c>
      <c r="G94" s="12">
        <v>12.628145999999999</v>
      </c>
      <c r="H94" s="15" t="s">
        <v>26</v>
      </c>
      <c r="I94" s="15" t="s">
        <v>27</v>
      </c>
      <c r="J94" s="16" t="s">
        <v>28</v>
      </c>
      <c r="K94" s="18"/>
      <c r="L94" s="18">
        <v>6.4380011197291864E-2</v>
      </c>
      <c r="M94" s="18">
        <v>10.605439999999998</v>
      </c>
      <c r="N94" s="18">
        <v>0</v>
      </c>
      <c r="O94" s="18">
        <v>0</v>
      </c>
      <c r="P94" s="18">
        <v>0</v>
      </c>
      <c r="Q94" s="18">
        <v>0</v>
      </c>
      <c r="R94" s="24">
        <f t="shared" ca="1" si="2"/>
        <v>10.66982001119729</v>
      </c>
    </row>
    <row r="95" spans="1:18" s="17" customFormat="1" x14ac:dyDescent="0.25">
      <c r="A95" s="15" t="s">
        <v>124</v>
      </c>
      <c r="B95" s="15" t="s">
        <v>128</v>
      </c>
      <c r="C95" s="15" t="s">
        <v>30</v>
      </c>
      <c r="D95" s="12" t="s">
        <v>31</v>
      </c>
      <c r="E95" s="15" t="s">
        <v>25</v>
      </c>
      <c r="F95" s="12">
        <v>44.305788</v>
      </c>
      <c r="G95" s="12">
        <v>12.62743</v>
      </c>
      <c r="H95" s="15" t="s">
        <v>26</v>
      </c>
      <c r="I95" s="15" t="s">
        <v>27</v>
      </c>
      <c r="J95" s="16" t="s">
        <v>28</v>
      </c>
      <c r="K95" s="18"/>
      <c r="L95" s="18">
        <v>1.9279007999999861E-2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24">
        <f t="shared" ca="1" si="2"/>
        <v>1.9279007999999861E-2</v>
      </c>
    </row>
    <row r="96" spans="1:18" s="17" customFormat="1" x14ac:dyDescent="0.25">
      <c r="A96" s="15" t="s">
        <v>124</v>
      </c>
      <c r="B96" s="15" t="s">
        <v>129</v>
      </c>
      <c r="C96" s="15" t="s">
        <v>30</v>
      </c>
      <c r="D96" s="12" t="s">
        <v>31</v>
      </c>
      <c r="E96" s="15" t="s">
        <v>25</v>
      </c>
      <c r="F96" s="12">
        <v>44.294607999999997</v>
      </c>
      <c r="G96" s="12">
        <v>12.639004999999999</v>
      </c>
      <c r="H96" s="15" t="s">
        <v>26</v>
      </c>
      <c r="I96" s="15" t="s">
        <v>27</v>
      </c>
      <c r="J96" s="16" t="s">
        <v>28</v>
      </c>
      <c r="K96" s="18"/>
      <c r="L96" s="18">
        <v>7.4220629554148682E-2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24">
        <f t="shared" ca="1" si="2"/>
        <v>7.4220629554148682E-2</v>
      </c>
    </row>
    <row r="97" spans="1:18" s="17" customFormat="1" x14ac:dyDescent="0.25">
      <c r="A97" s="15" t="s">
        <v>124</v>
      </c>
      <c r="B97" s="15" t="s">
        <v>130</v>
      </c>
      <c r="C97" s="15" t="s">
        <v>30</v>
      </c>
      <c r="D97" s="12" t="s">
        <v>31</v>
      </c>
      <c r="E97" s="15" t="s">
        <v>25</v>
      </c>
      <c r="F97" s="12">
        <v>44.301650000000002</v>
      </c>
      <c r="G97" s="12">
        <v>12.640079</v>
      </c>
      <c r="H97" s="15" t="s">
        <v>26</v>
      </c>
      <c r="I97" s="15" t="s">
        <v>27</v>
      </c>
      <c r="J97" s="16" t="s">
        <v>28</v>
      </c>
      <c r="K97" s="18"/>
      <c r="L97" s="18">
        <v>0.8656428067425318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24">
        <f t="shared" ca="1" si="2"/>
        <v>0.8656428067425318</v>
      </c>
    </row>
    <row r="98" spans="1:18" s="17" customFormat="1" x14ac:dyDescent="0.25">
      <c r="A98" s="15" t="s">
        <v>124</v>
      </c>
      <c r="B98" s="15" t="s">
        <v>131</v>
      </c>
      <c r="C98" s="15" t="s">
        <v>30</v>
      </c>
      <c r="D98" s="12" t="s">
        <v>31</v>
      </c>
      <c r="E98" s="15" t="s">
        <v>25</v>
      </c>
      <c r="F98" s="12">
        <v>44.295105</v>
      </c>
      <c r="G98" s="12">
        <v>12.639697</v>
      </c>
      <c r="H98" s="15" t="s">
        <v>26</v>
      </c>
      <c r="I98" s="15" t="s">
        <v>27</v>
      </c>
      <c r="J98" s="16" t="s">
        <v>28</v>
      </c>
      <c r="K98" s="18"/>
      <c r="L98" s="18">
        <v>2.1894831599999671E-2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24">
        <f t="shared" ca="1" si="2"/>
        <v>2.1894831599999671E-2</v>
      </c>
    </row>
    <row r="99" spans="1:18" s="17" customFormat="1" x14ac:dyDescent="0.25">
      <c r="A99" s="15" t="s">
        <v>124</v>
      </c>
      <c r="B99" s="15" t="s">
        <v>132</v>
      </c>
      <c r="C99" s="15" t="s">
        <v>30</v>
      </c>
      <c r="D99" s="12" t="s">
        <v>31</v>
      </c>
      <c r="E99" s="15" t="s">
        <v>25</v>
      </c>
      <c r="F99" s="12">
        <v>44.295473999999999</v>
      </c>
      <c r="G99" s="12">
        <v>12.639075999999999</v>
      </c>
      <c r="H99" s="15" t="s">
        <v>26</v>
      </c>
      <c r="I99" s="15" t="s">
        <v>27</v>
      </c>
      <c r="J99" s="16" t="s">
        <v>28</v>
      </c>
      <c r="K99" s="18"/>
      <c r="L99" s="18">
        <v>4.8979852497110253E-2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24">
        <f t="shared" ca="1" si="2"/>
        <v>4.8979852497110253E-2</v>
      </c>
    </row>
    <row r="100" spans="1:18" s="17" customFormat="1" x14ac:dyDescent="0.25">
      <c r="A100" s="15" t="s">
        <v>124</v>
      </c>
      <c r="B100" s="15" t="s">
        <v>133</v>
      </c>
      <c r="C100" s="15" t="s">
        <v>30</v>
      </c>
      <c r="D100" s="12" t="s">
        <v>31</v>
      </c>
      <c r="E100" s="15" t="s">
        <v>25</v>
      </c>
      <c r="F100" s="12">
        <v>44.343274999999998</v>
      </c>
      <c r="G100" s="12">
        <v>12.745412</v>
      </c>
      <c r="H100" s="15" t="s">
        <v>26</v>
      </c>
      <c r="I100" s="15" t="s">
        <v>27</v>
      </c>
      <c r="J100" s="16" t="s">
        <v>28</v>
      </c>
      <c r="K100" s="18"/>
      <c r="L100" s="18">
        <v>5.2722530883320365E-2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24">
        <f t="shared" ca="1" si="2"/>
        <v>5.2722530883320365E-2</v>
      </c>
    </row>
    <row r="101" spans="1:18" s="17" customFormat="1" x14ac:dyDescent="0.25">
      <c r="A101" s="15" t="s">
        <v>124</v>
      </c>
      <c r="B101" s="15" t="s">
        <v>134</v>
      </c>
      <c r="C101" s="15" t="s">
        <v>30</v>
      </c>
      <c r="D101" s="12" t="s">
        <v>49</v>
      </c>
      <c r="E101" s="15" t="s">
        <v>25</v>
      </c>
      <c r="F101" s="12">
        <v>44.229289000000001</v>
      </c>
      <c r="G101" s="12">
        <v>12.704814000000001</v>
      </c>
      <c r="H101" s="15" t="s">
        <v>26</v>
      </c>
      <c r="I101" s="15" t="s">
        <v>27</v>
      </c>
      <c r="J101" s="16" t="s">
        <v>28</v>
      </c>
      <c r="K101" s="18"/>
      <c r="L101" s="18" t="s">
        <v>67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24" t="str">
        <f t="shared" ref="R101:R132" ca="1" si="3">IF(SUMIF($K$3:$Q$4,"Methane emissions in metric tonnes",K101:Q101)=0,"",SUMIF($K$3:$Q$4,"Methane emissions in metric tonnes",K101:Q101))</f>
        <v/>
      </c>
    </row>
    <row r="102" spans="1:18" s="17" customFormat="1" x14ac:dyDescent="0.25">
      <c r="A102" s="15" t="s">
        <v>124</v>
      </c>
      <c r="B102" s="15" t="s">
        <v>135</v>
      </c>
      <c r="C102" s="15" t="s">
        <v>30</v>
      </c>
      <c r="D102" s="12" t="s">
        <v>49</v>
      </c>
      <c r="E102" s="15" t="s">
        <v>25</v>
      </c>
      <c r="F102" s="12">
        <v>44.212786000000001</v>
      </c>
      <c r="G102" s="12">
        <v>12.705310000000001</v>
      </c>
      <c r="H102" s="15" t="s">
        <v>26</v>
      </c>
      <c r="I102" s="15" t="s">
        <v>27</v>
      </c>
      <c r="J102" s="16" t="s">
        <v>28</v>
      </c>
      <c r="K102" s="18"/>
      <c r="L102" s="18">
        <v>2.5647528000000081E-3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24">
        <f t="shared" ca="1" si="3"/>
        <v>2.5647528000000081E-3</v>
      </c>
    </row>
    <row r="103" spans="1:18" s="17" customFormat="1" x14ac:dyDescent="0.25">
      <c r="A103" s="15" t="s">
        <v>124</v>
      </c>
      <c r="B103" s="15" t="s">
        <v>136</v>
      </c>
      <c r="C103" s="15" t="s">
        <v>30</v>
      </c>
      <c r="D103" s="12" t="s">
        <v>49</v>
      </c>
      <c r="E103" s="15" t="s">
        <v>25</v>
      </c>
      <c r="F103" s="12">
        <v>44.229289000000001</v>
      </c>
      <c r="G103" s="12">
        <v>12.704814000000001</v>
      </c>
      <c r="H103" s="15" t="s">
        <v>26</v>
      </c>
      <c r="I103" s="15" t="s">
        <v>27</v>
      </c>
      <c r="J103" s="16" t="s">
        <v>28</v>
      </c>
      <c r="K103" s="18"/>
      <c r="L103" s="18">
        <v>7.4845440000000085E-4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24">
        <f t="shared" ca="1" si="3"/>
        <v>7.4845440000000085E-4</v>
      </c>
    </row>
    <row r="104" spans="1:18" s="17" customFormat="1" x14ac:dyDescent="0.25">
      <c r="A104" s="15" t="s">
        <v>124</v>
      </c>
      <c r="B104" s="15" t="s">
        <v>137</v>
      </c>
      <c r="C104" s="15" t="s">
        <v>30</v>
      </c>
      <c r="D104" s="12" t="s">
        <v>49</v>
      </c>
      <c r="E104" s="15" t="s">
        <v>25</v>
      </c>
      <c r="F104" s="12">
        <v>44.179400000000001</v>
      </c>
      <c r="G104" s="12">
        <v>12.581966</v>
      </c>
      <c r="H104" s="15" t="s">
        <v>26</v>
      </c>
      <c r="I104" s="15" t="s">
        <v>27</v>
      </c>
      <c r="J104" s="16" t="s">
        <v>28</v>
      </c>
      <c r="K104" s="18"/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24" t="str">
        <f t="shared" ca="1" si="3"/>
        <v/>
      </c>
    </row>
    <row r="105" spans="1:18" s="17" customFormat="1" x14ac:dyDescent="0.25">
      <c r="A105" s="15" t="s">
        <v>124</v>
      </c>
      <c r="B105" s="15" t="s">
        <v>138</v>
      </c>
      <c r="C105" s="15" t="s">
        <v>30</v>
      </c>
      <c r="D105" s="12" t="s">
        <v>49</v>
      </c>
      <c r="E105" s="15" t="s">
        <v>25</v>
      </c>
      <c r="F105" s="12">
        <v>44.288823000000001</v>
      </c>
      <c r="G105" s="12">
        <v>12.645428000000001</v>
      </c>
      <c r="H105" s="15" t="s">
        <v>26</v>
      </c>
      <c r="I105" s="15" t="s">
        <v>27</v>
      </c>
      <c r="J105" s="16" t="s">
        <v>28</v>
      </c>
      <c r="K105" s="18"/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24" t="str">
        <f t="shared" ca="1" si="3"/>
        <v/>
      </c>
    </row>
    <row r="106" spans="1:18" s="17" customFormat="1" x14ac:dyDescent="0.25">
      <c r="A106" s="15" t="s">
        <v>124</v>
      </c>
      <c r="B106" s="15" t="s">
        <v>139</v>
      </c>
      <c r="C106" s="15" t="s">
        <v>30</v>
      </c>
      <c r="D106" s="12" t="s">
        <v>49</v>
      </c>
      <c r="E106" s="15" t="s">
        <v>25</v>
      </c>
      <c r="F106" s="12">
        <v>44.231073000000002</v>
      </c>
      <c r="G106" s="12">
        <v>12.482887</v>
      </c>
      <c r="H106" s="15" t="s">
        <v>26</v>
      </c>
      <c r="I106" s="15" t="s">
        <v>27</v>
      </c>
      <c r="J106" s="16" t="s">
        <v>28</v>
      </c>
      <c r="K106" s="18"/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24" t="str">
        <f t="shared" ca="1" si="3"/>
        <v/>
      </c>
    </row>
    <row r="107" spans="1:18" s="17" customFormat="1" x14ac:dyDescent="0.25">
      <c r="A107" s="15" t="s">
        <v>140</v>
      </c>
      <c r="B107" s="15" t="s">
        <v>141</v>
      </c>
      <c r="C107" s="15" t="s">
        <v>23</v>
      </c>
      <c r="D107" s="11" t="s">
        <v>24</v>
      </c>
      <c r="E107" s="15" t="s">
        <v>25</v>
      </c>
      <c r="F107" s="12">
        <v>39.105001000000001</v>
      </c>
      <c r="G107" s="12">
        <v>17.104433</v>
      </c>
      <c r="H107" s="15" t="s">
        <v>26</v>
      </c>
      <c r="I107" s="15" t="s">
        <v>27</v>
      </c>
      <c r="J107" s="16" t="s">
        <v>28</v>
      </c>
      <c r="K107" s="18">
        <v>1.2500293300197822E-2</v>
      </c>
      <c r="L107" s="18">
        <v>14.195245456021803</v>
      </c>
      <c r="M107" s="18">
        <v>0</v>
      </c>
      <c r="N107" s="18">
        <v>6.9420000000000002</v>
      </c>
      <c r="O107" s="18">
        <v>16.348800000000001</v>
      </c>
      <c r="P107" s="18">
        <v>196.3116</v>
      </c>
      <c r="Q107" s="18">
        <v>166.7028</v>
      </c>
      <c r="R107" s="24">
        <f t="shared" ca="1" si="3"/>
        <v>400.512945749322</v>
      </c>
    </row>
    <row r="108" spans="1:18" s="17" customFormat="1" x14ac:dyDescent="0.25">
      <c r="A108" s="15" t="s">
        <v>140</v>
      </c>
      <c r="B108" s="15" t="s">
        <v>142</v>
      </c>
      <c r="C108" s="15" t="s">
        <v>23</v>
      </c>
      <c r="D108" s="11" t="s">
        <v>24</v>
      </c>
      <c r="E108" s="15" t="s">
        <v>25</v>
      </c>
      <c r="F108" s="12">
        <v>39.062021999999999</v>
      </c>
      <c r="G108" s="12">
        <v>17.172791</v>
      </c>
      <c r="H108" s="15" t="s">
        <v>26</v>
      </c>
      <c r="I108" s="15" t="s">
        <v>27</v>
      </c>
      <c r="J108" s="16" t="s">
        <v>28</v>
      </c>
      <c r="K108" s="18"/>
      <c r="L108" s="18">
        <v>10.777894481690371</v>
      </c>
      <c r="M108" s="18">
        <v>0</v>
      </c>
      <c r="N108" s="18">
        <v>0</v>
      </c>
      <c r="O108" s="18">
        <v>33.701999999999998</v>
      </c>
      <c r="P108" s="18">
        <v>0</v>
      </c>
      <c r="Q108" s="18">
        <v>186.50039999999996</v>
      </c>
      <c r="R108" s="24">
        <f t="shared" ca="1" si="3"/>
        <v>230.98029448169032</v>
      </c>
    </row>
    <row r="109" spans="1:18" s="17" customFormat="1" x14ac:dyDescent="0.25">
      <c r="A109" s="15" t="s">
        <v>140</v>
      </c>
      <c r="B109" s="15" t="s">
        <v>143</v>
      </c>
      <c r="C109" s="15" t="s">
        <v>30</v>
      </c>
      <c r="D109" s="12" t="s">
        <v>31</v>
      </c>
      <c r="E109" s="15" t="s">
        <v>25</v>
      </c>
      <c r="F109" s="12">
        <v>39.059378000000002</v>
      </c>
      <c r="G109" s="12">
        <v>17.165078000000001</v>
      </c>
      <c r="H109" s="15" t="s">
        <v>26</v>
      </c>
      <c r="I109" s="15" t="s">
        <v>27</v>
      </c>
      <c r="J109" s="16" t="s">
        <v>28</v>
      </c>
      <c r="K109" s="18"/>
      <c r="L109" s="18">
        <v>9.6009289775367112E-3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24">
        <f t="shared" ca="1" si="3"/>
        <v>9.6009289775367112E-3</v>
      </c>
    </row>
    <row r="110" spans="1:18" s="17" customFormat="1" x14ac:dyDescent="0.25">
      <c r="A110" s="15" t="s">
        <v>140</v>
      </c>
      <c r="B110" s="15" t="s">
        <v>519</v>
      </c>
      <c r="C110" s="15" t="s">
        <v>30</v>
      </c>
      <c r="D110" s="12" t="s">
        <v>31</v>
      </c>
      <c r="E110" s="15" t="s">
        <v>25</v>
      </c>
      <c r="F110" s="12" t="s">
        <v>522</v>
      </c>
      <c r="G110" s="12" t="s">
        <v>521</v>
      </c>
      <c r="H110" s="15" t="s">
        <v>26</v>
      </c>
      <c r="I110" s="15" t="s">
        <v>27</v>
      </c>
      <c r="J110" s="16" t="s">
        <v>28</v>
      </c>
      <c r="K110" s="18"/>
      <c r="L110" s="18">
        <v>2.9706135885129024E-2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24">
        <f t="shared" ca="1" si="3"/>
        <v>2.9706135885129024E-2</v>
      </c>
    </row>
    <row r="111" spans="1:18" s="17" customFormat="1" x14ac:dyDescent="0.25">
      <c r="A111" s="15" t="s">
        <v>140</v>
      </c>
      <c r="B111" s="15" t="s">
        <v>144</v>
      </c>
      <c r="C111" s="15" t="s">
        <v>30</v>
      </c>
      <c r="D111" s="12" t="s">
        <v>31</v>
      </c>
      <c r="E111" s="15" t="s">
        <v>25</v>
      </c>
      <c r="F111" s="12">
        <v>39.114866999999997</v>
      </c>
      <c r="G111" s="12">
        <v>17.181716000000002</v>
      </c>
      <c r="H111" s="15" t="s">
        <v>26</v>
      </c>
      <c r="I111" s="15" t="s">
        <v>27</v>
      </c>
      <c r="J111" s="16" t="s">
        <v>28</v>
      </c>
      <c r="K111" s="18"/>
      <c r="L111" s="18">
        <v>5.8531970475286924E-2</v>
      </c>
      <c r="M111" s="18">
        <v>0</v>
      </c>
      <c r="N111" s="18">
        <v>0</v>
      </c>
      <c r="O111" s="18">
        <v>0</v>
      </c>
      <c r="P111" s="18">
        <v>0</v>
      </c>
      <c r="Q111" s="18">
        <v>21.2</v>
      </c>
      <c r="R111" s="24">
        <f t="shared" ca="1" si="3"/>
        <v>21.258531970475286</v>
      </c>
    </row>
    <row r="112" spans="1:18" s="17" customFormat="1" x14ac:dyDescent="0.25">
      <c r="A112" s="15" t="s">
        <v>140</v>
      </c>
      <c r="B112" s="15" t="s">
        <v>145</v>
      </c>
      <c r="C112" s="15" t="s">
        <v>30</v>
      </c>
      <c r="D112" s="12" t="s">
        <v>31</v>
      </c>
      <c r="E112" s="15" t="s">
        <v>25</v>
      </c>
      <c r="F112" s="12">
        <v>39.085557999999999</v>
      </c>
      <c r="G112" s="12">
        <v>17.200182999999999</v>
      </c>
      <c r="H112" s="15" t="s">
        <v>26</v>
      </c>
      <c r="I112" s="15" t="s">
        <v>27</v>
      </c>
      <c r="J112" s="16" t="s">
        <v>28</v>
      </c>
      <c r="K112" s="18"/>
      <c r="L112" s="18">
        <v>4.9463622811478508E-2</v>
      </c>
      <c r="M112" s="18">
        <v>10.605439999999998</v>
      </c>
      <c r="N112" s="18">
        <v>0</v>
      </c>
      <c r="O112" s="18">
        <v>0</v>
      </c>
      <c r="P112" s="18">
        <v>0</v>
      </c>
      <c r="Q112" s="18">
        <v>0</v>
      </c>
      <c r="R112" s="24">
        <f t="shared" ca="1" si="3"/>
        <v>10.654903622811476</v>
      </c>
    </row>
    <row r="113" spans="1:18" s="17" customFormat="1" x14ac:dyDescent="0.25">
      <c r="A113" s="15" t="s">
        <v>140</v>
      </c>
      <c r="B113" s="15" t="s">
        <v>146</v>
      </c>
      <c r="C113" s="15" t="s">
        <v>30</v>
      </c>
      <c r="D113" s="12" t="s">
        <v>49</v>
      </c>
      <c r="E113" s="15" t="s">
        <v>25</v>
      </c>
      <c r="F113" s="12">
        <v>39.093105000000001</v>
      </c>
      <c r="G113" s="12">
        <v>17.214462999999999</v>
      </c>
      <c r="H113" s="15" t="s">
        <v>26</v>
      </c>
      <c r="I113" s="15" t="s">
        <v>27</v>
      </c>
      <c r="J113" s="16" t="s">
        <v>28</v>
      </c>
      <c r="K113" s="18"/>
      <c r="L113" s="18" t="s">
        <v>67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24" t="str">
        <f t="shared" ca="1" si="3"/>
        <v/>
      </c>
    </row>
    <row r="114" spans="1:18" s="17" customFormat="1" x14ac:dyDescent="0.25">
      <c r="A114" s="15" t="s">
        <v>140</v>
      </c>
      <c r="B114" s="15" t="s">
        <v>147</v>
      </c>
      <c r="C114" s="15" t="s">
        <v>30</v>
      </c>
      <c r="D114" s="12" t="s">
        <v>49</v>
      </c>
      <c r="E114" s="15" t="s">
        <v>25</v>
      </c>
      <c r="F114" s="12">
        <v>39.092489</v>
      </c>
      <c r="G114" s="12">
        <v>17.204170000000001</v>
      </c>
      <c r="H114" s="15" t="s">
        <v>26</v>
      </c>
      <c r="I114" s="15" t="s">
        <v>27</v>
      </c>
      <c r="J114" s="16" t="s">
        <v>28</v>
      </c>
      <c r="K114" s="18"/>
      <c r="L114" s="18" t="s">
        <v>67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24" t="str">
        <f t="shared" ca="1" si="3"/>
        <v/>
      </c>
    </row>
    <row r="115" spans="1:18" s="17" customFormat="1" x14ac:dyDescent="0.25">
      <c r="A115" s="15" t="s">
        <v>140</v>
      </c>
      <c r="B115" s="15" t="s">
        <v>148</v>
      </c>
      <c r="C115" s="15" t="s">
        <v>30</v>
      </c>
      <c r="D115" s="12" t="s">
        <v>49</v>
      </c>
      <c r="E115" s="15" t="s">
        <v>25</v>
      </c>
      <c r="F115" s="12">
        <v>40.918159000000003</v>
      </c>
      <c r="G115" s="12">
        <v>18.325320000000001</v>
      </c>
      <c r="H115" s="15" t="s">
        <v>26</v>
      </c>
      <c r="I115" s="15" t="s">
        <v>27</v>
      </c>
      <c r="J115" s="16" t="s">
        <v>28</v>
      </c>
      <c r="K115" s="18"/>
      <c r="L115" s="18" t="s">
        <v>67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24" t="str">
        <f t="shared" ca="1" si="3"/>
        <v/>
      </c>
    </row>
    <row r="116" spans="1:18" s="17" customFormat="1" x14ac:dyDescent="0.25">
      <c r="A116" s="15" t="s">
        <v>140</v>
      </c>
      <c r="B116" s="15" t="s">
        <v>149</v>
      </c>
      <c r="C116" s="15" t="s">
        <v>23</v>
      </c>
      <c r="D116" s="13" t="s">
        <v>75</v>
      </c>
      <c r="E116" s="15" t="s">
        <v>25</v>
      </c>
      <c r="F116" s="12">
        <v>39.022916666666667</v>
      </c>
      <c r="G116" s="12">
        <v>17.203166666666668</v>
      </c>
      <c r="H116" s="15" t="s">
        <v>26</v>
      </c>
      <c r="I116" s="15" t="s">
        <v>27</v>
      </c>
      <c r="J116" s="16" t="s">
        <v>28</v>
      </c>
      <c r="K116" s="18"/>
      <c r="L116" s="18">
        <v>3.8305918543609505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24">
        <f t="shared" ca="1" si="3"/>
        <v>3.8305918543609505</v>
      </c>
    </row>
    <row r="117" spans="1:18" s="17" customFormat="1" x14ac:dyDescent="0.25">
      <c r="A117" s="15" t="s">
        <v>150</v>
      </c>
      <c r="B117" s="15" t="s">
        <v>151</v>
      </c>
      <c r="C117" s="15" t="s">
        <v>30</v>
      </c>
      <c r="D117" s="12" t="s">
        <v>49</v>
      </c>
      <c r="E117" s="15" t="s">
        <v>25</v>
      </c>
      <c r="F117" s="12">
        <v>43.095754999999997</v>
      </c>
      <c r="G117" s="12">
        <v>14.016886</v>
      </c>
      <c r="H117" s="15" t="s">
        <v>26</v>
      </c>
      <c r="I117" s="15" t="s">
        <v>27</v>
      </c>
      <c r="J117" s="16" t="s">
        <v>28</v>
      </c>
      <c r="K117" s="18"/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24" t="str">
        <f t="shared" ca="1" si="3"/>
        <v/>
      </c>
    </row>
    <row r="118" spans="1:18" s="17" customFormat="1" x14ac:dyDescent="0.25">
      <c r="A118" s="15" t="s">
        <v>150</v>
      </c>
      <c r="B118" s="15" t="s">
        <v>152</v>
      </c>
      <c r="C118" s="15" t="s">
        <v>30</v>
      </c>
      <c r="D118" s="12" t="s">
        <v>49</v>
      </c>
      <c r="E118" s="15" t="s">
        <v>25</v>
      </c>
      <c r="F118" s="12">
        <v>43.095754999999997</v>
      </c>
      <c r="G118" s="12">
        <v>14.016886</v>
      </c>
      <c r="H118" s="15" t="s">
        <v>26</v>
      </c>
      <c r="I118" s="15" t="s">
        <v>27</v>
      </c>
      <c r="J118" s="16" t="s">
        <v>28</v>
      </c>
      <c r="K118" s="18"/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24" t="str">
        <f t="shared" ca="1" si="3"/>
        <v/>
      </c>
    </row>
    <row r="119" spans="1:18" s="17" customFormat="1" x14ac:dyDescent="0.25">
      <c r="A119" s="15" t="s">
        <v>150</v>
      </c>
      <c r="B119" s="15" t="s">
        <v>153</v>
      </c>
      <c r="C119" s="15" t="s">
        <v>30</v>
      </c>
      <c r="D119" s="12" t="s">
        <v>49</v>
      </c>
      <c r="E119" s="15" t="s">
        <v>25</v>
      </c>
      <c r="F119" s="12">
        <v>43.040689</v>
      </c>
      <c r="G119" s="12">
        <v>14.210255</v>
      </c>
      <c r="H119" s="15" t="s">
        <v>26</v>
      </c>
      <c r="I119" s="15" t="s">
        <v>27</v>
      </c>
      <c r="J119" s="16" t="s">
        <v>28</v>
      </c>
      <c r="K119" s="18"/>
      <c r="L119" s="18" t="s">
        <v>67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24" t="str">
        <f t="shared" ca="1" si="3"/>
        <v/>
      </c>
    </row>
    <row r="120" spans="1:18" s="17" customFormat="1" x14ac:dyDescent="0.25">
      <c r="A120" s="15" t="s">
        <v>150</v>
      </c>
      <c r="B120" s="15" t="s">
        <v>154</v>
      </c>
      <c r="C120" s="15" t="s">
        <v>30</v>
      </c>
      <c r="D120" s="12" t="s">
        <v>49</v>
      </c>
      <c r="E120" s="15" t="s">
        <v>25</v>
      </c>
      <c r="F120" s="12">
        <v>42.938164</v>
      </c>
      <c r="G120" s="12">
        <v>14.233819</v>
      </c>
      <c r="H120" s="15" t="s">
        <v>26</v>
      </c>
      <c r="I120" s="15" t="s">
        <v>27</v>
      </c>
      <c r="J120" s="16" t="s">
        <v>28</v>
      </c>
      <c r="K120" s="18"/>
      <c r="L120" s="18" t="s">
        <v>67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24" t="str">
        <f t="shared" ca="1" si="3"/>
        <v/>
      </c>
    </row>
    <row r="121" spans="1:18" s="17" customFormat="1" x14ac:dyDescent="0.25">
      <c r="A121" s="15" t="s">
        <v>150</v>
      </c>
      <c r="B121" s="15" t="s">
        <v>155</v>
      </c>
      <c r="C121" s="15" t="s">
        <v>30</v>
      </c>
      <c r="D121" s="12" t="s">
        <v>49</v>
      </c>
      <c r="E121" s="15" t="s">
        <v>25</v>
      </c>
      <c r="F121" s="12">
        <v>43.040959000000001</v>
      </c>
      <c r="G121" s="12">
        <v>13.926435</v>
      </c>
      <c r="H121" s="15" t="s">
        <v>26</v>
      </c>
      <c r="I121" s="15" t="s">
        <v>27</v>
      </c>
      <c r="J121" s="16" t="s">
        <v>28</v>
      </c>
      <c r="K121" s="18"/>
      <c r="L121" s="18" t="s">
        <v>67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24" t="str">
        <f t="shared" ca="1" si="3"/>
        <v/>
      </c>
    </row>
    <row r="122" spans="1:18" s="17" customFormat="1" x14ac:dyDescent="0.25">
      <c r="A122" s="15" t="s">
        <v>156</v>
      </c>
      <c r="B122" s="15" t="s">
        <v>157</v>
      </c>
      <c r="C122" s="15" t="s">
        <v>23</v>
      </c>
      <c r="D122" s="13" t="s">
        <v>77</v>
      </c>
      <c r="E122" s="15" t="s">
        <v>25</v>
      </c>
      <c r="F122" s="12">
        <v>43.122987000000002</v>
      </c>
      <c r="G122" s="12">
        <v>13.646924</v>
      </c>
      <c r="H122" s="15" t="s">
        <v>26</v>
      </c>
      <c r="I122" s="15" t="s">
        <v>27</v>
      </c>
      <c r="J122" s="16" t="s">
        <v>28</v>
      </c>
      <c r="K122" s="18"/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24" t="str">
        <f t="shared" ca="1" si="3"/>
        <v/>
      </c>
    </row>
    <row r="123" spans="1:18" s="17" customFormat="1" x14ac:dyDescent="0.25">
      <c r="A123" s="15" t="s">
        <v>158</v>
      </c>
      <c r="B123" s="15" t="s">
        <v>159</v>
      </c>
      <c r="C123" s="15" t="s">
        <v>23</v>
      </c>
      <c r="D123" s="11" t="s">
        <v>24</v>
      </c>
      <c r="E123" s="15" t="s">
        <v>25</v>
      </c>
      <c r="F123" s="12">
        <v>45.270491</v>
      </c>
      <c r="G123" s="12">
        <v>9.5708479999999998</v>
      </c>
      <c r="H123" s="15" t="s">
        <v>26</v>
      </c>
      <c r="I123" s="15" t="s">
        <v>27</v>
      </c>
      <c r="J123" s="16" t="s">
        <v>28</v>
      </c>
      <c r="K123" s="18"/>
      <c r="L123" s="18">
        <v>1.8937138387034551</v>
      </c>
      <c r="M123" s="18">
        <v>0</v>
      </c>
      <c r="N123" s="18">
        <v>0</v>
      </c>
      <c r="O123" s="18">
        <v>27.5</v>
      </c>
      <c r="P123" s="18">
        <v>0</v>
      </c>
      <c r="Q123" s="18">
        <v>46.8</v>
      </c>
      <c r="R123" s="24">
        <f t="shared" ca="1" si="3"/>
        <v>76.193713838703445</v>
      </c>
    </row>
    <row r="124" spans="1:18" s="17" customFormat="1" x14ac:dyDescent="0.25">
      <c r="A124" s="15" t="s">
        <v>158</v>
      </c>
      <c r="B124" s="15" t="s">
        <v>160</v>
      </c>
      <c r="C124" s="15" t="s">
        <v>23</v>
      </c>
      <c r="D124" s="13" t="s">
        <v>75</v>
      </c>
      <c r="E124" s="15" t="s">
        <v>25</v>
      </c>
      <c r="F124" s="12">
        <v>45.268916666666662</v>
      </c>
      <c r="G124" s="12">
        <v>9.5703055555555565</v>
      </c>
      <c r="H124" s="15" t="s">
        <v>26</v>
      </c>
      <c r="I124" s="15" t="s">
        <v>27</v>
      </c>
      <c r="J124" s="16" t="s">
        <v>28</v>
      </c>
      <c r="K124" s="18"/>
      <c r="L124" s="18">
        <v>2.7068360106824407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24">
        <f t="shared" ca="1" si="3"/>
        <v>2.7068360106824407</v>
      </c>
    </row>
    <row r="125" spans="1:18" s="17" customFormat="1" x14ac:dyDescent="0.25">
      <c r="A125" s="15" t="s">
        <v>158</v>
      </c>
      <c r="B125" s="15" t="s">
        <v>161</v>
      </c>
      <c r="C125" s="15" t="s">
        <v>23</v>
      </c>
      <c r="D125" s="13" t="s">
        <v>77</v>
      </c>
      <c r="E125" s="15" t="s">
        <v>25</v>
      </c>
      <c r="F125" s="12">
        <v>45.370195000000002</v>
      </c>
      <c r="G125" s="12">
        <v>9.0529890000000002</v>
      </c>
      <c r="H125" s="15" t="s">
        <v>26</v>
      </c>
      <c r="I125" s="15" t="s">
        <v>27</v>
      </c>
      <c r="J125" s="16" t="s">
        <v>28</v>
      </c>
      <c r="K125" s="18"/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24" t="str">
        <f t="shared" ca="1" si="3"/>
        <v/>
      </c>
    </row>
    <row r="126" spans="1:18" s="17" customFormat="1" x14ac:dyDescent="0.25">
      <c r="A126" s="15" t="s">
        <v>158</v>
      </c>
      <c r="B126" s="15" t="s">
        <v>162</v>
      </c>
      <c r="C126" s="15" t="s">
        <v>23</v>
      </c>
      <c r="D126" s="13" t="s">
        <v>77</v>
      </c>
      <c r="E126" s="15" t="s">
        <v>25</v>
      </c>
      <c r="F126" s="12">
        <v>45.485833333333332</v>
      </c>
      <c r="G126" s="12">
        <v>9.5613611111111112</v>
      </c>
      <c r="H126" s="15" t="s">
        <v>26</v>
      </c>
      <c r="I126" s="15" t="s">
        <v>27</v>
      </c>
      <c r="J126" s="16" t="s">
        <v>28</v>
      </c>
      <c r="K126" s="18"/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24" t="str">
        <f t="shared" ca="1" si="3"/>
        <v/>
      </c>
    </row>
    <row r="127" spans="1:18" s="17" customFormat="1" x14ac:dyDescent="0.25">
      <c r="A127" s="15" t="s">
        <v>158</v>
      </c>
      <c r="B127" s="15" t="s">
        <v>163</v>
      </c>
      <c r="C127" s="15" t="s">
        <v>23</v>
      </c>
      <c r="D127" s="13" t="s">
        <v>77</v>
      </c>
      <c r="E127" s="15" t="s">
        <v>25</v>
      </c>
      <c r="F127" s="12">
        <v>45.420555555555552</v>
      </c>
      <c r="G127" s="12">
        <v>9.7171666666666674</v>
      </c>
      <c r="H127" s="15" t="s">
        <v>26</v>
      </c>
      <c r="I127" s="15" t="s">
        <v>27</v>
      </c>
      <c r="J127" s="16" t="s">
        <v>28</v>
      </c>
      <c r="K127" s="18"/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24" t="str">
        <f t="shared" ca="1" si="3"/>
        <v/>
      </c>
    </row>
    <row r="128" spans="1:18" s="17" customFormat="1" x14ac:dyDescent="0.25">
      <c r="A128" s="15" t="s">
        <v>158</v>
      </c>
      <c r="B128" s="15" t="s">
        <v>164</v>
      </c>
      <c r="C128" s="15" t="s">
        <v>23</v>
      </c>
      <c r="D128" s="13" t="s">
        <v>77</v>
      </c>
      <c r="E128" s="15" t="s">
        <v>25</v>
      </c>
      <c r="F128" s="12">
        <v>45.432645000000001</v>
      </c>
      <c r="G128" s="12">
        <v>8.780545</v>
      </c>
      <c r="H128" s="15" t="s">
        <v>26</v>
      </c>
      <c r="I128" s="15" t="s">
        <v>27</v>
      </c>
      <c r="J128" s="16" t="s">
        <v>28</v>
      </c>
      <c r="K128" s="18"/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24" t="str">
        <f t="shared" ca="1" si="3"/>
        <v/>
      </c>
    </row>
    <row r="129" spans="1:18" s="17" customFormat="1" x14ac:dyDescent="0.25">
      <c r="A129" s="15" t="s">
        <v>165</v>
      </c>
      <c r="B129" s="15" t="s">
        <v>166</v>
      </c>
      <c r="C129" s="15" t="s">
        <v>23</v>
      </c>
      <c r="D129" s="11" t="s">
        <v>24</v>
      </c>
      <c r="E129" s="15" t="s">
        <v>25</v>
      </c>
      <c r="F129" s="12">
        <v>41.740262999999999</v>
      </c>
      <c r="G129" s="12">
        <v>15.055778</v>
      </c>
      <c r="H129" s="15" t="s">
        <v>26</v>
      </c>
      <c r="I129" s="15" t="s">
        <v>27</v>
      </c>
      <c r="J129" s="16" t="s">
        <v>28</v>
      </c>
      <c r="K129" s="18">
        <v>0.32221262607581275</v>
      </c>
      <c r="L129" s="18">
        <v>2.0152171509074841</v>
      </c>
      <c r="M129" s="18">
        <v>0</v>
      </c>
      <c r="N129" s="18">
        <v>0</v>
      </c>
      <c r="O129" s="18">
        <v>13.8</v>
      </c>
      <c r="P129" s="18">
        <v>1.1000000000000001</v>
      </c>
      <c r="Q129" s="18">
        <v>0</v>
      </c>
      <c r="R129" s="24">
        <f t="shared" ca="1" si="3"/>
        <v>17.237429776983298</v>
      </c>
    </row>
    <row r="130" spans="1:18" s="17" customFormat="1" x14ac:dyDescent="0.25">
      <c r="A130" s="15" t="s">
        <v>165</v>
      </c>
      <c r="B130" s="15" t="s">
        <v>167</v>
      </c>
      <c r="C130" s="15" t="s">
        <v>23</v>
      </c>
      <c r="D130" s="13" t="s">
        <v>75</v>
      </c>
      <c r="E130" s="15" t="s">
        <v>25</v>
      </c>
      <c r="F130" s="12">
        <v>41.75138888888889</v>
      </c>
      <c r="G130" s="12">
        <v>15.063722222222223</v>
      </c>
      <c r="H130" s="15" t="s">
        <v>26</v>
      </c>
      <c r="I130" s="15" t="s">
        <v>27</v>
      </c>
      <c r="J130" s="16" t="s">
        <v>28</v>
      </c>
      <c r="K130" s="18"/>
      <c r="L130" s="18">
        <v>9.5989192046197505E-2</v>
      </c>
      <c r="M130" s="18">
        <v>0</v>
      </c>
      <c r="N130" s="18">
        <v>0</v>
      </c>
      <c r="O130" s="18">
        <v>0</v>
      </c>
      <c r="P130" s="18">
        <v>0</v>
      </c>
      <c r="Q130" s="18">
        <v>64.39</v>
      </c>
      <c r="R130" s="24">
        <f t="shared" ca="1" si="3"/>
        <v>64.485989192046205</v>
      </c>
    </row>
    <row r="131" spans="1:18" s="17" customFormat="1" ht="25.5" x14ac:dyDescent="0.25">
      <c r="A131" s="15" t="s">
        <v>168</v>
      </c>
      <c r="B131" s="15" t="s">
        <v>169</v>
      </c>
      <c r="C131" s="15" t="s">
        <v>23</v>
      </c>
      <c r="D131" s="14" t="s">
        <v>170</v>
      </c>
      <c r="E131" s="15" t="s">
        <v>25</v>
      </c>
      <c r="F131" s="12">
        <v>45.278444</v>
      </c>
      <c r="G131" s="12">
        <v>9.7865870000000008</v>
      </c>
      <c r="H131" s="15" t="s">
        <v>26</v>
      </c>
      <c r="I131" s="15" t="s">
        <v>27</v>
      </c>
      <c r="J131" s="16" t="s">
        <v>28</v>
      </c>
      <c r="K131" s="18"/>
      <c r="L131" s="18" t="s">
        <v>67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24" t="str">
        <f t="shared" ca="1" si="3"/>
        <v/>
      </c>
    </row>
    <row r="132" spans="1:18" s="17" customFormat="1" x14ac:dyDescent="0.25">
      <c r="A132" s="15" t="s">
        <v>168</v>
      </c>
      <c r="B132" s="15" t="s">
        <v>171</v>
      </c>
      <c r="C132" s="15" t="s">
        <v>23</v>
      </c>
      <c r="D132" s="13" t="s">
        <v>77</v>
      </c>
      <c r="E132" s="15" t="s">
        <v>25</v>
      </c>
      <c r="F132" s="12">
        <v>45.326333333333331</v>
      </c>
      <c r="G132" s="12">
        <v>10.182638888888889</v>
      </c>
      <c r="H132" s="15" t="s">
        <v>26</v>
      </c>
      <c r="I132" s="15" t="s">
        <v>27</v>
      </c>
      <c r="J132" s="16" t="s">
        <v>28</v>
      </c>
      <c r="K132" s="18"/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24" t="str">
        <f t="shared" ca="1" si="3"/>
        <v/>
      </c>
    </row>
    <row r="133" spans="1:18" s="17" customFormat="1" x14ac:dyDescent="0.25">
      <c r="A133" s="15" t="s">
        <v>168</v>
      </c>
      <c r="B133" s="15" t="s">
        <v>172</v>
      </c>
      <c r="C133" s="15" t="s">
        <v>23</v>
      </c>
      <c r="D133" s="13" t="s">
        <v>77</v>
      </c>
      <c r="E133" s="15" t="s">
        <v>25</v>
      </c>
      <c r="F133" s="12">
        <v>45.270361111111107</v>
      </c>
      <c r="G133" s="12">
        <v>9.7969222222222232</v>
      </c>
      <c r="H133" s="15" t="s">
        <v>26</v>
      </c>
      <c r="I133" s="15" t="s">
        <v>27</v>
      </c>
      <c r="J133" s="16" t="s">
        <v>28</v>
      </c>
      <c r="K133" s="18"/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24" t="str">
        <f t="shared" ref="R133" ca="1" si="4">IF(SUMIF($K$3:$Q$4,"Methane emissions in metric tonnes",K133:Q133)=0,"",SUMIF($K$3:$Q$4,"Methane emissions in metric tonnes",K133:Q133))</f>
        <v/>
      </c>
    </row>
    <row r="134" spans="1:18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3"/>
      <c r="K134" s="4"/>
      <c r="L134" s="9"/>
      <c r="M134" s="9"/>
      <c r="N134" s="9"/>
      <c r="O134" s="9"/>
      <c r="P134" s="9"/>
      <c r="Q134" s="9"/>
      <c r="R134" s="10"/>
    </row>
    <row r="135" spans="1:18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3"/>
      <c r="K135" s="4"/>
      <c r="L135" s="4"/>
      <c r="M135" s="4"/>
      <c r="N135" s="9"/>
      <c r="O135" s="9"/>
      <c r="P135" s="9"/>
      <c r="Q135" s="9"/>
      <c r="R135" s="10"/>
    </row>
  </sheetData>
  <mergeCells count="21">
    <mergeCell ref="L1:L2"/>
    <mergeCell ref="A1:J1"/>
    <mergeCell ref="A3:A4"/>
    <mergeCell ref="E3:E4"/>
    <mergeCell ref="H3:H4"/>
    <mergeCell ref="I3:I4"/>
    <mergeCell ref="J3:J4"/>
    <mergeCell ref="D3:D4"/>
    <mergeCell ref="C3:C4"/>
    <mergeCell ref="F3:F4"/>
    <mergeCell ref="G3:G4"/>
    <mergeCell ref="B3:B4"/>
    <mergeCell ref="K3:K4"/>
    <mergeCell ref="L3:L4"/>
    <mergeCell ref="R1:R4"/>
    <mergeCell ref="N3:N4"/>
    <mergeCell ref="O3:O4"/>
    <mergeCell ref="P3:P4"/>
    <mergeCell ref="M3:M4"/>
    <mergeCell ref="M1:Q1"/>
    <mergeCell ref="Q3:Q4"/>
  </mergeCells>
  <phoneticPr fontId="4" type="noConversion"/>
  <dataValidations xWindow="1020" yWindow="611" count="6">
    <dataValidation type="list" showInputMessage="1" showErrorMessage="1" sqref="K10" xr:uid="{F7DB5977-AE32-43C6-A88A-56F401D024E2}">
      <formula1>"Level 3, Level 4"</formula1>
    </dataValidation>
    <dataValidation type="list" allowBlank="1" showInputMessage="1" showErrorMessage="1" sqref="H5:H135" xr:uid="{BBCE6100-701E-41BA-AA0F-84A9C167E1DA}">
      <formula1>"Yes, No"</formula1>
    </dataValidation>
    <dataValidation type="decimal" allowBlank="1" showInputMessage="1" showErrorMessage="1" sqref="G134:G135" xr:uid="{4F63B5C0-7E85-4394-9880-CDBEB6FA6645}">
      <formula1>-180</formula1>
      <formula2>180</formula2>
    </dataValidation>
    <dataValidation type="decimal" allowBlank="1" showInputMessage="1" showErrorMessage="1" sqref="F134:F135" xr:uid="{C911101B-A308-470D-8BD4-18638BCD222C}">
      <formula1>-90</formula1>
      <formula2>90</formula2>
    </dataValidation>
    <dataValidation type="list" allowBlank="1" showInputMessage="1" showErrorMessage="1" sqref="J5:J135" xr:uid="{F6E5331E-D8F0-43AC-8463-7127F2BDF02E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list" allowBlank="1" showInputMessage="1" showErrorMessage="1" sqref="C5:C135" xr:uid="{D7B4CA8B-195A-4340-9626-6BB1C4EEAC0C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</dataValidations>
  <printOptions horizontalCentered="1"/>
  <pageMargins left="3.937007874015748E-2" right="3.937007874015748E-2" top="0.15748031496062992" bottom="0.15748031496062992" header="0" footer="0"/>
  <pageSetup paperSize="8" scale="50" fitToHeight="0" orientation="landscape" r:id="rId1"/>
  <headerFooter>
    <oddFooter>&amp;R&amp;Pdi &amp;N</oddFooter>
  </headerFooter>
  <rowBreaks count="1" manualBreakCount="1">
    <brk id="69" max="17" man="1"/>
  </rowBreaks>
  <customProperties>
    <customPr name="_pios_id" r:id="rId2"/>
  </customProperties>
  <legacyDrawing r:id="rId3"/>
  <extLst>
    <ext xmlns:x14="http://schemas.microsoft.com/office/spreadsheetml/2009/9/main" uri="{CCE6A557-97BC-4b89-ADB6-D9C93CAAB3DF}">
      <x14:dataValidations xmlns:xm="http://schemas.microsoft.com/office/excel/2006/main" xWindow="1020" yWindow="611" count="3">
        <x14:dataValidation type="list" allowBlank="1" showInputMessage="1" showErrorMessage="1" xr:uid="{F03AB753-FD81-48D0-A830-B395C909A0F3}">
          <x14:formula1>
            <xm:f>ListofCountries!$A$1:$A$194</xm:f>
          </x14:formula1>
          <xm:sqref>E134:E135</xm:sqref>
        </x14:dataValidation>
        <x14:dataValidation type="list" allowBlank="1" showInputMessage="1" xr:uid="{AB9E173F-ED96-4C03-BB13-720D0D9D060D}">
          <x14:formula1>
            <xm:f>ListofCountries!$B$1:$B281</xm:f>
          </x14:formula1>
          <xm:sqref>I134</xm:sqref>
        </x14:dataValidation>
        <x14:dataValidation type="list" allowBlank="1" showInputMessage="1" xr:uid="{39D11938-8BB3-4692-AA14-253FAA6F3AD5}">
          <x14:formula1>
            <xm:f>ListofCountries!$B$1:$B401</xm:f>
          </x14:formula1>
          <xm:sqref>I135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7" t="s">
        <v>173</v>
      </c>
      <c r="B1" s="7" t="s">
        <v>174</v>
      </c>
    </row>
    <row r="2" spans="1:2" x14ac:dyDescent="0.25">
      <c r="A2" s="7" t="s">
        <v>175</v>
      </c>
      <c r="B2" s="7" t="s">
        <v>176</v>
      </c>
    </row>
    <row r="3" spans="1:2" x14ac:dyDescent="0.25">
      <c r="A3" s="7" t="s">
        <v>177</v>
      </c>
      <c r="B3" s="7" t="s">
        <v>178</v>
      </c>
    </row>
    <row r="4" spans="1:2" x14ac:dyDescent="0.25">
      <c r="A4" s="7" t="s">
        <v>179</v>
      </c>
      <c r="B4" s="7" t="s">
        <v>180</v>
      </c>
    </row>
    <row r="5" spans="1:2" x14ac:dyDescent="0.25">
      <c r="A5" s="7" t="s">
        <v>181</v>
      </c>
      <c r="B5" s="7" t="s">
        <v>182</v>
      </c>
    </row>
    <row r="6" spans="1:2" x14ac:dyDescent="0.25">
      <c r="A6" s="7" t="s">
        <v>183</v>
      </c>
      <c r="B6" s="7" t="s">
        <v>184</v>
      </c>
    </row>
    <row r="7" spans="1:2" x14ac:dyDescent="0.25">
      <c r="A7" s="7" t="s">
        <v>185</v>
      </c>
      <c r="B7" s="7" t="s">
        <v>186</v>
      </c>
    </row>
    <row r="8" spans="1:2" x14ac:dyDescent="0.25">
      <c r="A8" s="7" t="s">
        <v>187</v>
      </c>
      <c r="B8" s="7" t="s">
        <v>188</v>
      </c>
    </row>
    <row r="9" spans="1:2" x14ac:dyDescent="0.25">
      <c r="A9" s="7" t="s">
        <v>189</v>
      </c>
      <c r="B9" s="7" t="s">
        <v>190</v>
      </c>
    </row>
    <row r="10" spans="1:2" x14ac:dyDescent="0.25">
      <c r="A10" s="7" t="s">
        <v>191</v>
      </c>
      <c r="B10" s="7" t="s">
        <v>192</v>
      </c>
    </row>
    <row r="11" spans="1:2" x14ac:dyDescent="0.25">
      <c r="A11" s="7" t="s">
        <v>193</v>
      </c>
      <c r="B11" s="7" t="s">
        <v>194</v>
      </c>
    </row>
    <row r="12" spans="1:2" x14ac:dyDescent="0.25">
      <c r="A12" s="7" t="s">
        <v>195</v>
      </c>
      <c r="B12" s="7" t="s">
        <v>196</v>
      </c>
    </row>
    <row r="13" spans="1:2" x14ac:dyDescent="0.25">
      <c r="A13" s="7" t="s">
        <v>197</v>
      </c>
      <c r="B13" s="7" t="s">
        <v>198</v>
      </c>
    </row>
    <row r="14" spans="1:2" x14ac:dyDescent="0.25">
      <c r="A14" s="7" t="s">
        <v>199</v>
      </c>
      <c r="B14" s="7" t="s">
        <v>200</v>
      </c>
    </row>
    <row r="15" spans="1:2" x14ac:dyDescent="0.25">
      <c r="A15" s="7" t="s">
        <v>201</v>
      </c>
      <c r="B15" s="7" t="s">
        <v>202</v>
      </c>
    </row>
    <row r="16" spans="1:2" x14ac:dyDescent="0.25">
      <c r="A16" s="7" t="s">
        <v>203</v>
      </c>
      <c r="B16" s="7" t="s">
        <v>204</v>
      </c>
    </row>
    <row r="17" spans="1:2" x14ac:dyDescent="0.25">
      <c r="A17" s="7" t="s">
        <v>205</v>
      </c>
      <c r="B17" s="7" t="s">
        <v>206</v>
      </c>
    </row>
    <row r="18" spans="1:2" x14ac:dyDescent="0.25">
      <c r="A18" s="7" t="s">
        <v>207</v>
      </c>
      <c r="B18" s="7" t="s">
        <v>208</v>
      </c>
    </row>
    <row r="19" spans="1:2" x14ac:dyDescent="0.25">
      <c r="A19" s="7" t="s">
        <v>209</v>
      </c>
      <c r="B19" s="7" t="s">
        <v>210</v>
      </c>
    </row>
    <row r="20" spans="1:2" x14ac:dyDescent="0.25">
      <c r="A20" s="7" t="s">
        <v>211</v>
      </c>
      <c r="B20" s="7" t="s">
        <v>212</v>
      </c>
    </row>
    <row r="21" spans="1:2" x14ac:dyDescent="0.25">
      <c r="A21" s="7" t="s">
        <v>213</v>
      </c>
      <c r="B21" s="7" t="s">
        <v>214</v>
      </c>
    </row>
    <row r="22" spans="1:2" x14ac:dyDescent="0.25">
      <c r="A22" s="7" t="s">
        <v>215</v>
      </c>
      <c r="B22" s="7" t="s">
        <v>216</v>
      </c>
    </row>
    <row r="23" spans="1:2" x14ac:dyDescent="0.25">
      <c r="A23" s="7" t="s">
        <v>217</v>
      </c>
      <c r="B23" s="7" t="s">
        <v>218</v>
      </c>
    </row>
    <row r="24" spans="1:2" x14ac:dyDescent="0.25">
      <c r="A24" s="7" t="s">
        <v>219</v>
      </c>
      <c r="B24" s="7" t="s">
        <v>220</v>
      </c>
    </row>
    <row r="25" spans="1:2" x14ac:dyDescent="0.25">
      <c r="A25" s="7" t="s">
        <v>221</v>
      </c>
      <c r="B25" s="7" t="s">
        <v>222</v>
      </c>
    </row>
    <row r="26" spans="1:2" x14ac:dyDescent="0.25">
      <c r="A26" s="7" t="s">
        <v>223</v>
      </c>
      <c r="B26" s="7" t="s">
        <v>224</v>
      </c>
    </row>
    <row r="27" spans="1:2" x14ac:dyDescent="0.25">
      <c r="A27" s="7" t="s">
        <v>225</v>
      </c>
      <c r="B27" s="7" t="s">
        <v>226</v>
      </c>
    </row>
    <row r="28" spans="1:2" x14ac:dyDescent="0.25">
      <c r="A28" s="7" t="s">
        <v>227</v>
      </c>
      <c r="B28" s="7" t="s">
        <v>228</v>
      </c>
    </row>
    <row r="29" spans="1:2" x14ac:dyDescent="0.25">
      <c r="A29" s="7" t="s">
        <v>229</v>
      </c>
      <c r="B29" s="7" t="s">
        <v>230</v>
      </c>
    </row>
    <row r="30" spans="1:2" x14ac:dyDescent="0.25">
      <c r="A30" s="7" t="s">
        <v>231</v>
      </c>
      <c r="B30" s="7" t="s">
        <v>232</v>
      </c>
    </row>
    <row r="31" spans="1:2" x14ac:dyDescent="0.25">
      <c r="A31" s="7" t="s">
        <v>233</v>
      </c>
      <c r="B31" s="7" t="s">
        <v>234</v>
      </c>
    </row>
    <row r="32" spans="1:2" x14ac:dyDescent="0.25">
      <c r="A32" s="7" t="s">
        <v>235</v>
      </c>
      <c r="B32" s="7" t="s">
        <v>236</v>
      </c>
    </row>
    <row r="33" spans="1:2" x14ac:dyDescent="0.25">
      <c r="A33" s="7" t="s">
        <v>237</v>
      </c>
      <c r="B33" s="7" t="s">
        <v>238</v>
      </c>
    </row>
    <row r="34" spans="1:2" x14ac:dyDescent="0.25">
      <c r="A34" s="7" t="s">
        <v>239</v>
      </c>
      <c r="B34" s="7" t="s">
        <v>240</v>
      </c>
    </row>
    <row r="35" spans="1:2" x14ac:dyDescent="0.25">
      <c r="A35" s="7" t="s">
        <v>241</v>
      </c>
      <c r="B35" s="7" t="s">
        <v>242</v>
      </c>
    </row>
    <row r="36" spans="1:2" x14ac:dyDescent="0.25">
      <c r="A36" s="7" t="s">
        <v>243</v>
      </c>
      <c r="B36" s="7" t="s">
        <v>244</v>
      </c>
    </row>
    <row r="37" spans="1:2" x14ac:dyDescent="0.25">
      <c r="A37" s="7" t="s">
        <v>245</v>
      </c>
      <c r="B37" s="7" t="s">
        <v>246</v>
      </c>
    </row>
    <row r="38" spans="1:2" x14ac:dyDescent="0.25">
      <c r="A38" s="7" t="s">
        <v>247</v>
      </c>
      <c r="B38" s="7" t="s">
        <v>248</v>
      </c>
    </row>
    <row r="39" spans="1:2" x14ac:dyDescent="0.25">
      <c r="A39" s="7" t="s">
        <v>249</v>
      </c>
      <c r="B39" s="7" t="s">
        <v>27</v>
      </c>
    </row>
    <row r="40" spans="1:2" x14ac:dyDescent="0.25">
      <c r="A40" s="7" t="s">
        <v>250</v>
      </c>
      <c r="B40" s="7" t="s">
        <v>251</v>
      </c>
    </row>
    <row r="41" spans="1:2" x14ac:dyDescent="0.25">
      <c r="A41" s="7" t="s">
        <v>252</v>
      </c>
      <c r="B41" s="7" t="s">
        <v>253</v>
      </c>
    </row>
    <row r="42" spans="1:2" x14ac:dyDescent="0.25">
      <c r="A42" s="7" t="s">
        <v>254</v>
      </c>
      <c r="B42" s="7" t="s">
        <v>255</v>
      </c>
    </row>
    <row r="43" spans="1:2" x14ac:dyDescent="0.25">
      <c r="A43" s="7" t="s">
        <v>256</v>
      </c>
      <c r="B43" s="7" t="s">
        <v>257</v>
      </c>
    </row>
    <row r="44" spans="1:2" x14ac:dyDescent="0.25">
      <c r="A44" s="7" t="s">
        <v>258</v>
      </c>
      <c r="B44" s="7" t="s">
        <v>259</v>
      </c>
    </row>
    <row r="45" spans="1:2" x14ac:dyDescent="0.25">
      <c r="A45" s="7" t="s">
        <v>260</v>
      </c>
      <c r="B45" s="7" t="s">
        <v>261</v>
      </c>
    </row>
    <row r="46" spans="1:2" x14ac:dyDescent="0.25">
      <c r="A46" s="7" t="s">
        <v>262</v>
      </c>
      <c r="B46" s="7" t="s">
        <v>263</v>
      </c>
    </row>
    <row r="47" spans="1:2" x14ac:dyDescent="0.25">
      <c r="A47" s="7" t="s">
        <v>264</v>
      </c>
      <c r="B47" s="7" t="s">
        <v>265</v>
      </c>
    </row>
    <row r="48" spans="1:2" x14ac:dyDescent="0.25">
      <c r="A48" s="7" t="s">
        <v>266</v>
      </c>
      <c r="B48" s="7" t="s">
        <v>267</v>
      </c>
    </row>
    <row r="49" spans="1:2" x14ac:dyDescent="0.25">
      <c r="A49" s="7" t="s">
        <v>268</v>
      </c>
      <c r="B49" s="7" t="s">
        <v>269</v>
      </c>
    </row>
    <row r="50" spans="1:2" x14ac:dyDescent="0.25">
      <c r="A50" s="7" t="s">
        <v>270</v>
      </c>
      <c r="B50" s="7" t="s">
        <v>271</v>
      </c>
    </row>
    <row r="51" spans="1:2" x14ac:dyDescent="0.25">
      <c r="A51" s="7" t="s">
        <v>272</v>
      </c>
      <c r="B51" s="7" t="s">
        <v>273</v>
      </c>
    </row>
    <row r="52" spans="1:2" x14ac:dyDescent="0.25">
      <c r="A52" s="7" t="s">
        <v>274</v>
      </c>
      <c r="B52" s="7" t="s">
        <v>275</v>
      </c>
    </row>
    <row r="53" spans="1:2" x14ac:dyDescent="0.25">
      <c r="A53" s="7" t="s">
        <v>276</v>
      </c>
      <c r="B53" s="7" t="s">
        <v>277</v>
      </c>
    </row>
    <row r="54" spans="1:2" x14ac:dyDescent="0.25">
      <c r="A54" s="7" t="s">
        <v>278</v>
      </c>
      <c r="B54" s="7" t="s">
        <v>279</v>
      </c>
    </row>
    <row r="55" spans="1:2" x14ac:dyDescent="0.25">
      <c r="A55" s="7" t="s">
        <v>280</v>
      </c>
      <c r="B55" s="7" t="s">
        <v>281</v>
      </c>
    </row>
    <row r="56" spans="1:2" x14ac:dyDescent="0.25">
      <c r="A56" s="7" t="s">
        <v>282</v>
      </c>
      <c r="B56" s="7" t="s">
        <v>283</v>
      </c>
    </row>
    <row r="57" spans="1:2" x14ac:dyDescent="0.25">
      <c r="A57" s="7" t="s">
        <v>284</v>
      </c>
      <c r="B57" s="7" t="s">
        <v>285</v>
      </c>
    </row>
    <row r="58" spans="1:2" x14ac:dyDescent="0.25">
      <c r="A58" s="7" t="s">
        <v>286</v>
      </c>
      <c r="B58" s="7" t="s">
        <v>287</v>
      </c>
    </row>
    <row r="59" spans="1:2" x14ac:dyDescent="0.25">
      <c r="A59" s="7" t="s">
        <v>288</v>
      </c>
      <c r="B59" s="7" t="s">
        <v>289</v>
      </c>
    </row>
    <row r="60" spans="1:2" x14ac:dyDescent="0.25">
      <c r="A60" s="7" t="s">
        <v>290</v>
      </c>
      <c r="B60" s="7" t="s">
        <v>291</v>
      </c>
    </row>
    <row r="61" spans="1:2" x14ac:dyDescent="0.25">
      <c r="A61" s="7" t="s">
        <v>292</v>
      </c>
      <c r="B61" s="7" t="s">
        <v>293</v>
      </c>
    </row>
    <row r="62" spans="1:2" x14ac:dyDescent="0.25">
      <c r="A62" s="7" t="s">
        <v>294</v>
      </c>
      <c r="B62" s="7" t="s">
        <v>295</v>
      </c>
    </row>
    <row r="63" spans="1:2" x14ac:dyDescent="0.25">
      <c r="A63" s="7" t="s">
        <v>296</v>
      </c>
      <c r="B63" s="7" t="s">
        <v>297</v>
      </c>
    </row>
    <row r="64" spans="1:2" x14ac:dyDescent="0.25">
      <c r="A64" s="7" t="s">
        <v>298</v>
      </c>
      <c r="B64" s="7" t="s">
        <v>299</v>
      </c>
    </row>
    <row r="65" spans="1:2" x14ac:dyDescent="0.25">
      <c r="A65" s="7" t="s">
        <v>300</v>
      </c>
      <c r="B65" s="7" t="s">
        <v>301</v>
      </c>
    </row>
    <row r="66" spans="1:2" x14ac:dyDescent="0.25">
      <c r="A66" s="7" t="s">
        <v>302</v>
      </c>
      <c r="B66" s="7" t="s">
        <v>303</v>
      </c>
    </row>
    <row r="67" spans="1:2" x14ac:dyDescent="0.25">
      <c r="A67" s="7" t="s">
        <v>304</v>
      </c>
      <c r="B67" s="7" t="s">
        <v>305</v>
      </c>
    </row>
    <row r="68" spans="1:2" x14ac:dyDescent="0.25">
      <c r="A68" s="7" t="s">
        <v>306</v>
      </c>
      <c r="B68" s="7" t="s">
        <v>307</v>
      </c>
    </row>
    <row r="69" spans="1:2" x14ac:dyDescent="0.25">
      <c r="A69" s="7" t="s">
        <v>308</v>
      </c>
      <c r="B69" s="7" t="s">
        <v>309</v>
      </c>
    </row>
    <row r="70" spans="1:2" x14ac:dyDescent="0.25">
      <c r="A70" s="7" t="s">
        <v>310</v>
      </c>
      <c r="B70" s="7" t="s">
        <v>311</v>
      </c>
    </row>
    <row r="71" spans="1:2" x14ac:dyDescent="0.25">
      <c r="A71" s="7" t="s">
        <v>312</v>
      </c>
      <c r="B71" s="7" t="s">
        <v>313</v>
      </c>
    </row>
    <row r="72" spans="1:2" x14ac:dyDescent="0.25">
      <c r="A72" s="7" t="s">
        <v>314</v>
      </c>
      <c r="B72" s="7" t="s">
        <v>315</v>
      </c>
    </row>
    <row r="73" spans="1:2" x14ac:dyDescent="0.25">
      <c r="A73" s="7" t="s">
        <v>316</v>
      </c>
      <c r="B73" s="7" t="s">
        <v>317</v>
      </c>
    </row>
    <row r="74" spans="1:2" x14ac:dyDescent="0.25">
      <c r="A74" s="7" t="s">
        <v>318</v>
      </c>
      <c r="B74" s="7" t="s">
        <v>319</v>
      </c>
    </row>
    <row r="75" spans="1:2" x14ac:dyDescent="0.25">
      <c r="A75" s="7" t="s">
        <v>320</v>
      </c>
      <c r="B75" s="7" t="s">
        <v>321</v>
      </c>
    </row>
    <row r="76" spans="1:2" x14ac:dyDescent="0.25">
      <c r="A76" s="7" t="s">
        <v>322</v>
      </c>
      <c r="B76" s="7" t="s">
        <v>323</v>
      </c>
    </row>
    <row r="77" spans="1:2" x14ac:dyDescent="0.25">
      <c r="A77" s="7" t="s">
        <v>324</v>
      </c>
      <c r="B77" s="7" t="s">
        <v>325</v>
      </c>
    </row>
    <row r="78" spans="1:2" x14ac:dyDescent="0.25">
      <c r="A78" s="7" t="s">
        <v>326</v>
      </c>
      <c r="B78" s="7" t="s">
        <v>327</v>
      </c>
    </row>
    <row r="79" spans="1:2" x14ac:dyDescent="0.25">
      <c r="A79" s="7" t="s">
        <v>328</v>
      </c>
      <c r="B79" s="7" t="s">
        <v>329</v>
      </c>
    </row>
    <row r="80" spans="1:2" x14ac:dyDescent="0.25">
      <c r="A80" s="7" t="s">
        <v>330</v>
      </c>
      <c r="B80" s="7" t="s">
        <v>331</v>
      </c>
    </row>
    <row r="81" spans="1:2" x14ac:dyDescent="0.25">
      <c r="A81" s="7" t="s">
        <v>332</v>
      </c>
      <c r="B81" s="7" t="s">
        <v>333</v>
      </c>
    </row>
    <row r="82" spans="1:2" x14ac:dyDescent="0.25">
      <c r="A82" s="7" t="s">
        <v>334</v>
      </c>
      <c r="B82" s="7" t="s">
        <v>335</v>
      </c>
    </row>
    <row r="83" spans="1:2" x14ac:dyDescent="0.25">
      <c r="A83" s="7" t="s">
        <v>336</v>
      </c>
      <c r="B83" s="7" t="s">
        <v>337</v>
      </c>
    </row>
    <row r="84" spans="1:2" x14ac:dyDescent="0.25">
      <c r="A84" s="7" t="s">
        <v>25</v>
      </c>
      <c r="B84" s="7" t="s">
        <v>338</v>
      </c>
    </row>
    <row r="85" spans="1:2" x14ac:dyDescent="0.25">
      <c r="A85" s="7" t="s">
        <v>339</v>
      </c>
      <c r="B85" s="7" t="s">
        <v>340</v>
      </c>
    </row>
    <row r="86" spans="1:2" x14ac:dyDescent="0.25">
      <c r="A86" s="7" t="s">
        <v>341</v>
      </c>
      <c r="B86" s="7" t="s">
        <v>342</v>
      </c>
    </row>
    <row r="87" spans="1:2" x14ac:dyDescent="0.25">
      <c r="A87" s="7" t="s">
        <v>343</v>
      </c>
      <c r="B87" s="7" t="s">
        <v>344</v>
      </c>
    </row>
    <row r="88" spans="1:2" x14ac:dyDescent="0.25">
      <c r="A88" s="7" t="s">
        <v>345</v>
      </c>
      <c r="B88" s="7" t="s">
        <v>346</v>
      </c>
    </row>
    <row r="89" spans="1:2" x14ac:dyDescent="0.25">
      <c r="A89" s="7" t="s">
        <v>347</v>
      </c>
      <c r="B89" s="7" t="s">
        <v>348</v>
      </c>
    </row>
    <row r="90" spans="1:2" x14ac:dyDescent="0.25">
      <c r="A90" s="7" t="s">
        <v>349</v>
      </c>
      <c r="B90" s="7" t="s">
        <v>350</v>
      </c>
    </row>
    <row r="91" spans="1:2" x14ac:dyDescent="0.25">
      <c r="A91" s="7" t="s">
        <v>351</v>
      </c>
      <c r="B91" s="7" t="s">
        <v>352</v>
      </c>
    </row>
    <row r="92" spans="1:2" x14ac:dyDescent="0.25">
      <c r="A92" s="7" t="s">
        <v>353</v>
      </c>
      <c r="B92" s="7" t="s">
        <v>354</v>
      </c>
    </row>
    <row r="93" spans="1:2" x14ac:dyDescent="0.25">
      <c r="A93" s="7" t="s">
        <v>355</v>
      </c>
      <c r="B93" s="7" t="s">
        <v>356</v>
      </c>
    </row>
    <row r="94" spans="1:2" x14ac:dyDescent="0.25">
      <c r="A94" s="7" t="s">
        <v>357</v>
      </c>
      <c r="B94" s="7" t="s">
        <v>358</v>
      </c>
    </row>
    <row r="95" spans="1:2" x14ac:dyDescent="0.25">
      <c r="A95" s="7" t="s">
        <v>359</v>
      </c>
      <c r="B95" s="7" t="s">
        <v>360</v>
      </c>
    </row>
    <row r="96" spans="1:2" x14ac:dyDescent="0.25">
      <c r="A96" s="7" t="s">
        <v>361</v>
      </c>
      <c r="B96" s="7" t="s">
        <v>362</v>
      </c>
    </row>
    <row r="97" spans="1:2" x14ac:dyDescent="0.25">
      <c r="A97" s="7" t="s">
        <v>363</v>
      </c>
      <c r="B97" s="7" t="s">
        <v>364</v>
      </c>
    </row>
    <row r="98" spans="1:2" x14ac:dyDescent="0.25">
      <c r="A98" s="7" t="s">
        <v>365</v>
      </c>
      <c r="B98" s="7" t="s">
        <v>366</v>
      </c>
    </row>
    <row r="99" spans="1:2" x14ac:dyDescent="0.25">
      <c r="A99" s="7" t="s">
        <v>367</v>
      </c>
      <c r="B99" s="7" t="s">
        <v>368</v>
      </c>
    </row>
    <row r="100" spans="1:2" x14ac:dyDescent="0.25">
      <c r="A100" s="7" t="s">
        <v>369</v>
      </c>
      <c r="B100" s="7" t="s">
        <v>370</v>
      </c>
    </row>
    <row r="101" spans="1:2" x14ac:dyDescent="0.25">
      <c r="A101" s="7" t="s">
        <v>371</v>
      </c>
      <c r="B101" s="7" t="s">
        <v>372</v>
      </c>
    </row>
    <row r="102" spans="1:2" x14ac:dyDescent="0.25">
      <c r="A102" s="7" t="s">
        <v>373</v>
      </c>
      <c r="B102" s="7" t="s">
        <v>374</v>
      </c>
    </row>
    <row r="103" spans="1:2" x14ac:dyDescent="0.25">
      <c r="A103" s="7" t="s">
        <v>375</v>
      </c>
      <c r="B103" s="7" t="s">
        <v>376</v>
      </c>
    </row>
    <row r="104" spans="1:2" x14ac:dyDescent="0.25">
      <c r="A104" s="7" t="s">
        <v>377</v>
      </c>
      <c r="B104" s="7" t="s">
        <v>378</v>
      </c>
    </row>
    <row r="105" spans="1:2" x14ac:dyDescent="0.25">
      <c r="A105" s="7" t="s">
        <v>379</v>
      </c>
      <c r="B105" s="7" t="s">
        <v>380</v>
      </c>
    </row>
    <row r="106" spans="1:2" x14ac:dyDescent="0.25">
      <c r="A106" s="7" t="s">
        <v>381</v>
      </c>
      <c r="B106" s="7" t="s">
        <v>382</v>
      </c>
    </row>
    <row r="107" spans="1:2" x14ac:dyDescent="0.25">
      <c r="A107" s="7" t="s">
        <v>383</v>
      </c>
      <c r="B107" s="7" t="s">
        <v>384</v>
      </c>
    </row>
    <row r="108" spans="1:2" x14ac:dyDescent="0.25">
      <c r="A108" s="7" t="s">
        <v>385</v>
      </c>
      <c r="B108" s="7" t="s">
        <v>386</v>
      </c>
    </row>
    <row r="109" spans="1:2" x14ac:dyDescent="0.25">
      <c r="A109" s="7" t="s">
        <v>387</v>
      </c>
      <c r="B109" s="7" t="s">
        <v>388</v>
      </c>
    </row>
    <row r="110" spans="1:2" x14ac:dyDescent="0.25">
      <c r="A110" s="7" t="s">
        <v>389</v>
      </c>
      <c r="B110" s="7" t="s">
        <v>390</v>
      </c>
    </row>
    <row r="111" spans="1:2" x14ac:dyDescent="0.25">
      <c r="A111" s="7" t="s">
        <v>391</v>
      </c>
      <c r="B111" s="7" t="s">
        <v>392</v>
      </c>
    </row>
    <row r="112" spans="1:2" x14ac:dyDescent="0.25">
      <c r="A112" s="7" t="s">
        <v>393</v>
      </c>
      <c r="B112" s="7" t="s">
        <v>394</v>
      </c>
    </row>
    <row r="113" spans="1:2" x14ac:dyDescent="0.25">
      <c r="A113" s="7" t="s">
        <v>395</v>
      </c>
      <c r="B113" s="7" t="s">
        <v>396</v>
      </c>
    </row>
    <row r="114" spans="1:2" x14ac:dyDescent="0.25">
      <c r="A114" s="7" t="s">
        <v>397</v>
      </c>
      <c r="B114" s="7" t="s">
        <v>398</v>
      </c>
    </row>
    <row r="115" spans="1:2" x14ac:dyDescent="0.25">
      <c r="A115" s="7" t="s">
        <v>399</v>
      </c>
      <c r="B115" s="7" t="s">
        <v>400</v>
      </c>
    </row>
    <row r="116" spans="1:2" x14ac:dyDescent="0.25">
      <c r="A116" s="7" t="s">
        <v>401</v>
      </c>
      <c r="B116" s="7" t="s">
        <v>402</v>
      </c>
    </row>
    <row r="117" spans="1:2" x14ac:dyDescent="0.25">
      <c r="A117" s="7" t="s">
        <v>403</v>
      </c>
      <c r="B117" s="7" t="s">
        <v>404</v>
      </c>
    </row>
    <row r="118" spans="1:2" x14ac:dyDescent="0.25">
      <c r="A118" s="7" t="s">
        <v>405</v>
      </c>
      <c r="B118" s="7" t="s">
        <v>406</v>
      </c>
    </row>
    <row r="119" spans="1:2" x14ac:dyDescent="0.25">
      <c r="A119" s="7" t="s">
        <v>407</v>
      </c>
      <c r="B119" s="7" t="s">
        <v>408</v>
      </c>
    </row>
    <row r="120" spans="1:2" x14ac:dyDescent="0.25">
      <c r="A120" s="7" t="s">
        <v>409</v>
      </c>
      <c r="B120" s="7" t="s">
        <v>410</v>
      </c>
    </row>
    <row r="121" spans="1:2" x14ac:dyDescent="0.25">
      <c r="A121" s="7" t="s">
        <v>411</v>
      </c>
      <c r="B121" s="7" t="s">
        <v>412</v>
      </c>
    </row>
    <row r="122" spans="1:2" x14ac:dyDescent="0.25">
      <c r="A122" s="7" t="s">
        <v>413</v>
      </c>
      <c r="B122" s="7" t="s">
        <v>414</v>
      </c>
    </row>
    <row r="123" spans="1:2" x14ac:dyDescent="0.25">
      <c r="A123" s="7" t="s">
        <v>415</v>
      </c>
      <c r="B123" s="7" t="s">
        <v>416</v>
      </c>
    </row>
    <row r="124" spans="1:2" x14ac:dyDescent="0.25">
      <c r="A124" s="7" t="s">
        <v>417</v>
      </c>
      <c r="B124" s="7" t="s">
        <v>418</v>
      </c>
    </row>
    <row r="125" spans="1:2" x14ac:dyDescent="0.25">
      <c r="A125" s="7" t="s">
        <v>419</v>
      </c>
      <c r="B125" s="7" t="s">
        <v>420</v>
      </c>
    </row>
    <row r="126" spans="1:2" x14ac:dyDescent="0.25">
      <c r="A126" s="7" t="s">
        <v>421</v>
      </c>
      <c r="B126" s="7" t="s">
        <v>422</v>
      </c>
    </row>
    <row r="127" spans="1:2" x14ac:dyDescent="0.25">
      <c r="A127" s="7" t="s">
        <v>423</v>
      </c>
      <c r="B127" s="7" t="s">
        <v>424</v>
      </c>
    </row>
    <row r="128" spans="1:2" x14ac:dyDescent="0.25">
      <c r="A128" s="7" t="s">
        <v>425</v>
      </c>
      <c r="B128" s="7" t="s">
        <v>426</v>
      </c>
    </row>
    <row r="129" spans="1:2" x14ac:dyDescent="0.25">
      <c r="A129" s="7" t="s">
        <v>427</v>
      </c>
      <c r="B129" s="7" t="s">
        <v>428</v>
      </c>
    </row>
    <row r="130" spans="1:2" x14ac:dyDescent="0.25">
      <c r="A130" s="7" t="s">
        <v>429</v>
      </c>
      <c r="B130" s="7" t="s">
        <v>430</v>
      </c>
    </row>
    <row r="131" spans="1:2" x14ac:dyDescent="0.25">
      <c r="A131" s="7" t="s">
        <v>431</v>
      </c>
      <c r="B131" s="7" t="s">
        <v>432</v>
      </c>
    </row>
    <row r="132" spans="1:2" x14ac:dyDescent="0.25">
      <c r="A132" s="7" t="s">
        <v>433</v>
      </c>
      <c r="B132" s="7" t="s">
        <v>434</v>
      </c>
    </row>
    <row r="133" spans="1:2" x14ac:dyDescent="0.25">
      <c r="A133" s="7" t="s">
        <v>435</v>
      </c>
      <c r="B133" s="7" t="s">
        <v>436</v>
      </c>
    </row>
    <row r="134" spans="1:2" x14ac:dyDescent="0.25">
      <c r="A134" s="7" t="s">
        <v>437</v>
      </c>
      <c r="B134" s="7" t="s">
        <v>438</v>
      </c>
    </row>
    <row r="135" spans="1:2" x14ac:dyDescent="0.25">
      <c r="A135" s="7" t="s">
        <v>439</v>
      </c>
      <c r="B135" s="7" t="s">
        <v>440</v>
      </c>
    </row>
    <row r="136" spans="1:2" x14ac:dyDescent="0.25">
      <c r="A136" s="7" t="s">
        <v>441</v>
      </c>
      <c r="B136" s="7" t="s">
        <v>442</v>
      </c>
    </row>
    <row r="137" spans="1:2" x14ac:dyDescent="0.25">
      <c r="A137" s="7" t="s">
        <v>443</v>
      </c>
      <c r="B137" s="7" t="s">
        <v>444</v>
      </c>
    </row>
    <row r="138" spans="1:2" x14ac:dyDescent="0.25">
      <c r="A138" s="7" t="s">
        <v>445</v>
      </c>
      <c r="B138" s="7" t="s">
        <v>446</v>
      </c>
    </row>
    <row r="139" spans="1:2" x14ac:dyDescent="0.25">
      <c r="A139" s="7" t="s">
        <v>447</v>
      </c>
      <c r="B139" s="7" t="s">
        <v>448</v>
      </c>
    </row>
    <row r="140" spans="1:2" x14ac:dyDescent="0.25">
      <c r="A140" s="7" t="s">
        <v>449</v>
      </c>
      <c r="B140" s="7" t="s">
        <v>450</v>
      </c>
    </row>
    <row r="141" spans="1:2" x14ac:dyDescent="0.25">
      <c r="A141" s="7" t="s">
        <v>451</v>
      </c>
      <c r="B141" s="7" t="s">
        <v>452</v>
      </c>
    </row>
    <row r="142" spans="1:2" x14ac:dyDescent="0.25">
      <c r="A142" s="7" t="s">
        <v>453</v>
      </c>
      <c r="B142" s="7" t="s">
        <v>454</v>
      </c>
    </row>
    <row r="143" spans="1:2" x14ac:dyDescent="0.25">
      <c r="A143" s="7" t="s">
        <v>455</v>
      </c>
      <c r="B143" s="7" t="s">
        <v>456</v>
      </c>
    </row>
    <row r="144" spans="1:2" x14ac:dyDescent="0.25">
      <c r="A144" s="7" t="s">
        <v>457</v>
      </c>
      <c r="B144" s="7" t="s">
        <v>458</v>
      </c>
    </row>
    <row r="145" spans="1:2" x14ac:dyDescent="0.25">
      <c r="A145" s="7" t="s">
        <v>459</v>
      </c>
      <c r="B145" s="7" t="s">
        <v>460</v>
      </c>
    </row>
    <row r="146" spans="1:2" x14ac:dyDescent="0.25">
      <c r="A146" s="7" t="s">
        <v>461</v>
      </c>
      <c r="B146" s="7" t="s">
        <v>462</v>
      </c>
    </row>
    <row r="147" spans="1:2" x14ac:dyDescent="0.25">
      <c r="A147" s="7" t="s">
        <v>463</v>
      </c>
      <c r="B147" s="7" t="s">
        <v>464</v>
      </c>
    </row>
    <row r="148" spans="1:2" x14ac:dyDescent="0.25">
      <c r="A148" s="7" t="s">
        <v>465</v>
      </c>
      <c r="B148" s="7" t="s">
        <v>466</v>
      </c>
    </row>
    <row r="149" spans="1:2" x14ac:dyDescent="0.25">
      <c r="A149" s="7" t="s">
        <v>467</v>
      </c>
      <c r="B149" s="7" t="s">
        <v>468</v>
      </c>
    </row>
    <row r="150" spans="1:2" x14ac:dyDescent="0.25">
      <c r="A150" s="7" t="s">
        <v>469</v>
      </c>
      <c r="B150" s="7" t="s">
        <v>470</v>
      </c>
    </row>
    <row r="151" spans="1:2" x14ac:dyDescent="0.25">
      <c r="A151" s="7" t="s">
        <v>471</v>
      </c>
      <c r="B151" s="7" t="s">
        <v>472</v>
      </c>
    </row>
    <row r="152" spans="1:2" x14ac:dyDescent="0.25">
      <c r="A152" s="7" t="s">
        <v>473</v>
      </c>
      <c r="B152" s="7" t="s">
        <v>474</v>
      </c>
    </row>
    <row r="153" spans="1:2" x14ac:dyDescent="0.25">
      <c r="A153" s="7" t="s">
        <v>475</v>
      </c>
      <c r="B153" s="7"/>
    </row>
    <row r="154" spans="1:2" x14ac:dyDescent="0.25">
      <c r="A154" s="7" t="s">
        <v>476</v>
      </c>
      <c r="B154" s="7"/>
    </row>
    <row r="155" spans="1:2" x14ac:dyDescent="0.25">
      <c r="A155" s="7" t="s">
        <v>477</v>
      </c>
      <c r="B155" s="7"/>
    </row>
    <row r="156" spans="1:2" x14ac:dyDescent="0.25">
      <c r="A156" s="7" t="s">
        <v>478</v>
      </c>
      <c r="B156" s="7"/>
    </row>
    <row r="157" spans="1:2" x14ac:dyDescent="0.25">
      <c r="A157" s="7" t="s">
        <v>479</v>
      </c>
      <c r="B157" s="7"/>
    </row>
    <row r="158" spans="1:2" x14ac:dyDescent="0.25">
      <c r="A158" s="7" t="s">
        <v>480</v>
      </c>
      <c r="B158" s="7"/>
    </row>
    <row r="159" spans="1:2" x14ac:dyDescent="0.25">
      <c r="A159" s="7" t="s">
        <v>481</v>
      </c>
      <c r="B159" s="7"/>
    </row>
    <row r="160" spans="1:2" x14ac:dyDescent="0.25">
      <c r="A160" s="7" t="s">
        <v>482</v>
      </c>
      <c r="B160" s="7"/>
    </row>
    <row r="161" spans="1:2" x14ac:dyDescent="0.25">
      <c r="A161" s="7" t="s">
        <v>483</v>
      </c>
      <c r="B161" s="7"/>
    </row>
    <row r="162" spans="1:2" x14ac:dyDescent="0.25">
      <c r="A162" s="7" t="s">
        <v>484</v>
      </c>
      <c r="B162" s="7"/>
    </row>
    <row r="163" spans="1:2" x14ac:dyDescent="0.25">
      <c r="A163" s="7" t="s">
        <v>485</v>
      </c>
      <c r="B163" s="7"/>
    </row>
    <row r="164" spans="1:2" x14ac:dyDescent="0.25">
      <c r="A164" s="7" t="s">
        <v>486</v>
      </c>
      <c r="B164" s="7"/>
    </row>
    <row r="165" spans="1:2" x14ac:dyDescent="0.25">
      <c r="A165" s="7" t="s">
        <v>487</v>
      </c>
      <c r="B165" s="7"/>
    </row>
    <row r="166" spans="1:2" x14ac:dyDescent="0.25">
      <c r="A166" s="7" t="s">
        <v>488</v>
      </c>
      <c r="B166" s="7"/>
    </row>
    <row r="167" spans="1:2" x14ac:dyDescent="0.25">
      <c r="A167" s="7" t="s">
        <v>489</v>
      </c>
      <c r="B167" s="7"/>
    </row>
    <row r="168" spans="1:2" x14ac:dyDescent="0.25">
      <c r="A168" s="7" t="s">
        <v>490</v>
      </c>
      <c r="B168" s="7"/>
    </row>
    <row r="169" spans="1:2" x14ac:dyDescent="0.25">
      <c r="A169" s="7" t="s">
        <v>491</v>
      </c>
      <c r="B169" s="7"/>
    </row>
    <row r="170" spans="1:2" x14ac:dyDescent="0.25">
      <c r="A170" s="7" t="s">
        <v>492</v>
      </c>
      <c r="B170" s="7"/>
    </row>
    <row r="171" spans="1:2" x14ac:dyDescent="0.25">
      <c r="A171" s="7" t="s">
        <v>493</v>
      </c>
      <c r="B171" s="7"/>
    </row>
    <row r="172" spans="1:2" x14ac:dyDescent="0.25">
      <c r="A172" s="7" t="s">
        <v>494</v>
      </c>
      <c r="B172" s="7"/>
    </row>
    <row r="173" spans="1:2" x14ac:dyDescent="0.25">
      <c r="A173" s="7" t="s">
        <v>495</v>
      </c>
      <c r="B173" s="7"/>
    </row>
    <row r="174" spans="1:2" x14ac:dyDescent="0.25">
      <c r="A174" s="7" t="s">
        <v>496</v>
      </c>
      <c r="B174" s="7"/>
    </row>
    <row r="175" spans="1:2" x14ac:dyDescent="0.25">
      <c r="A175" s="7" t="s">
        <v>497</v>
      </c>
      <c r="B175" s="7"/>
    </row>
    <row r="176" spans="1:2" x14ac:dyDescent="0.25">
      <c r="A176" s="7" t="s">
        <v>498</v>
      </c>
      <c r="B176" s="7"/>
    </row>
    <row r="177" spans="1:2" x14ac:dyDescent="0.25">
      <c r="A177" s="7" t="s">
        <v>499</v>
      </c>
      <c r="B177" s="7"/>
    </row>
    <row r="178" spans="1:2" x14ac:dyDescent="0.25">
      <c r="A178" s="7" t="s">
        <v>500</v>
      </c>
    </row>
    <row r="179" spans="1:2" x14ac:dyDescent="0.25">
      <c r="A179" s="7" t="s">
        <v>501</v>
      </c>
    </row>
    <row r="180" spans="1:2" x14ac:dyDescent="0.25">
      <c r="A180" s="7" t="s">
        <v>502</v>
      </c>
    </row>
    <row r="181" spans="1:2" x14ac:dyDescent="0.25">
      <c r="A181" s="7" t="s">
        <v>503</v>
      </c>
    </row>
    <row r="182" spans="1:2" x14ac:dyDescent="0.25">
      <c r="A182" s="7" t="s">
        <v>504</v>
      </c>
    </row>
    <row r="183" spans="1:2" x14ac:dyDescent="0.25">
      <c r="A183" s="7" t="s">
        <v>505</v>
      </c>
    </row>
    <row r="184" spans="1:2" x14ac:dyDescent="0.25">
      <c r="A184" s="7" t="s">
        <v>506</v>
      </c>
    </row>
    <row r="185" spans="1:2" x14ac:dyDescent="0.25">
      <c r="A185" s="7" t="s">
        <v>507</v>
      </c>
    </row>
    <row r="186" spans="1:2" x14ac:dyDescent="0.25">
      <c r="A186" s="7" t="s">
        <v>508</v>
      </c>
    </row>
    <row r="187" spans="1:2" x14ac:dyDescent="0.25">
      <c r="A187" s="7" t="s">
        <v>509</v>
      </c>
    </row>
    <row r="188" spans="1:2" x14ac:dyDescent="0.25">
      <c r="A188" s="7" t="s">
        <v>510</v>
      </c>
    </row>
    <row r="189" spans="1:2" x14ac:dyDescent="0.25">
      <c r="A189" s="7" t="s">
        <v>511</v>
      </c>
    </row>
    <row r="190" spans="1:2" x14ac:dyDescent="0.25">
      <c r="A190" s="7" t="s">
        <v>512</v>
      </c>
    </row>
    <row r="191" spans="1:2" x14ac:dyDescent="0.25">
      <c r="A191" s="7" t="s">
        <v>513</v>
      </c>
    </row>
    <row r="192" spans="1:2" x14ac:dyDescent="0.25">
      <c r="A192" s="7" t="s">
        <v>514</v>
      </c>
    </row>
    <row r="193" spans="1:1" x14ac:dyDescent="0.25">
      <c r="A193" s="7" t="s">
        <v>515</v>
      </c>
    </row>
    <row r="194" spans="1:1" x14ac:dyDescent="0.25">
      <c r="A194" s="8" t="s">
        <v>516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5" t="s">
        <v>517</v>
      </c>
      <c r="B1" s="6" t="s">
        <v>518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da5f78-8fb5-43d4-af8b-3fda3e7e04fd">
      <Terms xmlns="http://schemas.microsoft.com/office/infopath/2007/PartnerControls"/>
    </lcf76f155ced4ddcb4097134ff3c332f>
    <TaxCatchAll xmlns="c756afbc-7f2d-4083-8176-49aba9bc0a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DCC6B64179DC48B8E19EE02D13885D" ma:contentTypeVersion="13" ma:contentTypeDescription="Creare un nuovo documento." ma:contentTypeScope="" ma:versionID="3b36767cbf84cf7a29bd486f09830ae1">
  <xsd:schema xmlns:xsd="http://www.w3.org/2001/XMLSchema" xmlns:xs="http://www.w3.org/2001/XMLSchema" xmlns:p="http://schemas.microsoft.com/office/2006/metadata/properties" xmlns:ns2="adda5f78-8fb5-43d4-af8b-3fda3e7e04fd" xmlns:ns3="c756afbc-7f2d-4083-8176-49aba9bc0a40" targetNamespace="http://schemas.microsoft.com/office/2006/metadata/properties" ma:root="true" ma:fieldsID="08c1f61951b1a0b82e30cdf438179fec" ns2:_="" ns3:_="">
    <xsd:import namespace="adda5f78-8fb5-43d4-af8b-3fda3e7e04fd"/>
    <xsd:import namespace="c756afbc-7f2d-4083-8176-49aba9bc0a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a5f78-8fb5-43d4-af8b-3fda3e7e04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da5194d-3dcf-433e-8251-bab4c487d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6afbc-7f2d-4083-8176-49aba9bc0a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c8850f-774e-45af-8849-949732ec616a}" ma:internalName="TaxCatchAll" ma:showField="CatchAllData" ma:web="c756afbc-7f2d-4083-8176-49aba9bc0a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73E9B-A86A-4DC3-8E24-32CFCE6C54B1}">
  <ds:schemaRefs>
    <ds:schemaRef ds:uri="http://schemas.microsoft.com/office/2006/metadata/properties"/>
    <ds:schemaRef ds:uri="c756afbc-7f2d-4083-8176-49aba9bc0a40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dda5f78-8fb5-43d4-af8b-3fda3e7e04f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05EBB1-1A93-40D4-9FDC-DD066C5D9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da5f78-8fb5-43d4-af8b-3fda3e7e04fd"/>
    <ds:schemaRef ds:uri="c756afbc-7f2d-4083-8176-49aba9bc0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L3, L4 and L5 Assets</vt:lpstr>
      <vt:lpstr>Change Log</vt:lpstr>
      <vt:lpstr>ListofCountries</vt:lpstr>
      <vt:lpstr>version</vt:lpstr>
      <vt:lpstr>'L3, L4 and L5 Assets'!Area_stampa</vt:lpstr>
      <vt:lpstr>'L3, L4 and L5 Assets'!Titoli_stampa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Santocchi Nicola</cp:lastModifiedBy>
  <cp:revision/>
  <cp:lastPrinted>2026-02-05T11:25:18Z</cp:lastPrinted>
  <dcterms:created xsi:type="dcterms:W3CDTF">2020-10-02T10:44:33Z</dcterms:created>
  <dcterms:modified xsi:type="dcterms:W3CDTF">2026-02-20T15:44:24Z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0x0101009ADCC6B64179DC48B8E19EE02D13885D</vt:lpwstr>
  </property>
  <property fmtid="{D5CDD505-2E9C-101B-9397-08002B2CF9AE}" pid="3" name="MediaServiceImageTags">
    <vt:lpwstr/>
  </property>
  <property fmtid="{D5CDD505-2E9C-101B-9397-08002B2CF9AE}" pid="4" name="MSIP_Label_94f5f15f-11ca-4705-a655-5e46846a1c6b_Enabled">
    <vt:lpwstr>true</vt:lpwstr>
  </property>
  <property fmtid="{D5CDD505-2E9C-101B-9397-08002B2CF9AE}" pid="5" name="MSIP_Label_94f5f15f-11ca-4705-a655-5e46846a1c6b_SetDate">
    <vt:lpwstr>2026-02-20T15:36:06Z</vt:lpwstr>
  </property>
  <property fmtid="{D5CDD505-2E9C-101B-9397-08002B2CF9AE}" pid="6" name="MSIP_Label_94f5f15f-11ca-4705-a655-5e46846a1c6b_Method">
    <vt:lpwstr>Standard</vt:lpwstr>
  </property>
  <property fmtid="{D5CDD505-2E9C-101B-9397-08002B2CF9AE}" pid="7" name="MSIP_Label_94f5f15f-11ca-4705-a655-5e46846a1c6b_Name">
    <vt:lpwstr>Pubblico</vt:lpwstr>
  </property>
  <property fmtid="{D5CDD505-2E9C-101B-9397-08002B2CF9AE}" pid="8" name="MSIP_Label_94f5f15f-11ca-4705-a655-5e46846a1c6b_SiteId">
    <vt:lpwstr>49ea7387-144b-4c06-b54d-6a66b2b79d71</vt:lpwstr>
  </property>
  <property fmtid="{D5CDD505-2E9C-101B-9397-08002B2CF9AE}" pid="9" name="MSIP_Label_94f5f15f-11ca-4705-a655-5e46846a1c6b_ActionId">
    <vt:lpwstr>26f0ca0b-c6c8-4e6b-9b97-2f1b8e11942c</vt:lpwstr>
  </property>
  <property fmtid="{D5CDD505-2E9C-101B-9397-08002B2CF9AE}" pid="10" name="MSIP_Label_94f5f15f-11ca-4705-a655-5e46846a1c6b_ContentBits">
    <vt:lpwstr>0</vt:lpwstr>
  </property>
  <property fmtid="{D5CDD505-2E9C-101B-9397-08002B2CF9AE}" pid="11" name="MSIP_Label_94f5f15f-11ca-4705-a655-5e46846a1c6b_Tag">
    <vt:lpwstr>10, 3, 0, 1</vt:lpwstr>
  </property>
</Properties>
</file>